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02-午餐業務\03午餐菜單\111-1學期\"/>
    </mc:Choice>
  </mc:AlternateContent>
  <bookViews>
    <workbookView xWindow="0" yWindow="0" windowWidth="23040" windowHeight="8160"/>
  </bookViews>
  <sheets>
    <sheet name="第一菜單" sheetId="1" r:id="rId1"/>
    <sheet name="第一食材表" sheetId="2" r:id="rId2"/>
    <sheet name="第一食材表(週三)" sheetId="5" r:id="rId3"/>
    <sheet name="第一豬肉來源照冊" sheetId="3" r:id="rId4"/>
    <sheet name="第一營養教育" sheetId="4" r:id="rId5"/>
    <sheet name="食家安11月菜單" sheetId="6" r:id="rId6"/>
    <sheet name="食家安食材表" sheetId="7" r:id="rId7"/>
    <sheet name="食家安衛教單張" sheetId="8" r:id="rId8"/>
    <sheet name="食家安豬肉廠商" sheetId="9" r:id="rId9"/>
  </sheets>
  <definedNames>
    <definedName name="_Hlk329958066" localSheetId="0">第一菜單!$A$5</definedName>
    <definedName name="_xlnm.Print_Area" localSheetId="5">食家安11月菜單!$A$3:$Q$49</definedName>
    <definedName name="_xlnm.Print_Area" localSheetId="6">食家安食材表!$B$2:$F$119</definedName>
    <definedName name="_xlnm.Print_Area" localSheetId="8">食家安豬肉廠商!$A$1:$G$4</definedName>
    <definedName name="_xlnm.Print_Area" localSheetId="0">第一菜單!$A$1:$O$47</definedName>
    <definedName name="_xlnm.Print_Area" localSheetId="3">第一豬肉來源照冊!$B$1:$I$10</definedName>
    <definedName name="_xlnm.Print_Area" localSheetId="4">第一營養教育!$A$1:$H$34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0" i="6" l="1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N12" i="1" l="1"/>
  <c r="N20" i="1" l="1"/>
  <c r="N36" i="1"/>
  <c r="N34" i="1"/>
  <c r="N32" i="1"/>
  <c r="N30" i="1"/>
  <c r="N28" i="1"/>
  <c r="N26" i="1"/>
  <c r="N24" i="1"/>
  <c r="N22" i="1"/>
  <c r="N18" i="1"/>
  <c r="N16" i="1"/>
  <c r="N14" i="1"/>
  <c r="N10" i="1"/>
  <c r="N8" i="1"/>
  <c r="N6" i="1"/>
  <c r="N38" i="1"/>
  <c r="K44" i="1" l="1"/>
  <c r="K43" i="1"/>
  <c r="K42" i="1"/>
</calcChain>
</file>

<file path=xl/sharedStrings.xml><?xml version="1.0" encoding="utf-8"?>
<sst xmlns="http://schemas.openxmlformats.org/spreadsheetml/2006/main" count="1369" uniqueCount="804">
  <si>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</si>
  <si>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</si>
  <si>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</si>
  <si>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</si>
  <si>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</si>
  <si>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</si>
  <si>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</si>
  <si>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</si>
  <si>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全榖雜糧類/份</t>
  </si>
  <si>
    <t>豆魚蛋肉類/份</t>
  </si>
  <si>
    <t>蔬菜/份</t>
  </si>
  <si>
    <t>油脂/份</t>
  </si>
  <si>
    <t>熱量   /大卡</t>
  </si>
  <si>
    <t>鈣質/mg</t>
  </si>
  <si>
    <t>二</t>
  </si>
  <si>
    <t>有機白米飯</t>
  </si>
  <si>
    <t>有機</t>
  </si>
  <si>
    <t>四</t>
  </si>
  <si>
    <t>蔬菜</t>
  </si>
  <si>
    <t>五</t>
  </si>
  <si>
    <t>一</t>
  </si>
  <si>
    <t>糙米飯</t>
  </si>
  <si>
    <t>豚骨味噌湯</t>
  </si>
  <si>
    <t>燕麥飯</t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</si>
  <si>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</si>
  <si>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</si>
  <si>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</si>
  <si>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</si>
  <si>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</si>
  <si>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</si>
  <si>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</si>
  <si>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</si>
  <si>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</si>
  <si>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</si>
  <si>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</si>
  <si>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</si>
  <si>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</si>
  <si>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</si>
  <si>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</si>
  <si>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</si>
  <si>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</si>
  <si>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</si>
  <si>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</si>
  <si>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</si>
  <si>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</si>
  <si>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</si>
  <si>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</si>
  <si>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</si>
  <si>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</si>
  <si>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</si>
  <si>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</si>
  <si>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</si>
  <si>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</si>
  <si>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</si>
  <si>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班級</t>
  </si>
  <si>
    <t>天數</t>
  </si>
  <si>
    <t>金額</t>
  </si>
  <si>
    <t>總金額</t>
  </si>
  <si>
    <t>一、二年級</t>
  </si>
  <si>
    <t>三、四年級</t>
  </si>
  <si>
    <t>五、六年級</t>
  </si>
  <si>
    <t>學生午餐繳費收據(學校聯)</t>
  </si>
  <si>
    <t>學生午餐繳費收據(學生聯)</t>
  </si>
  <si>
    <t xml:space="preserve">        年     班     號      學生：</t>
  </si>
  <si>
    <t xml:space="preserve">         年     班    號      學生：</t>
  </si>
  <si>
    <t>第一餐盒股份有限公司</t>
    <phoneticPr fontId="3" type="noConversion"/>
  </si>
  <si>
    <t>附品</t>
    <phoneticPr fontId="1" type="noConversion"/>
  </si>
  <si>
    <t>天母國小</t>
    <phoneticPr fontId="1" type="noConversion"/>
  </si>
  <si>
    <t>第一餐盒股份有限公司</t>
    <phoneticPr fontId="3" type="noConversion"/>
  </si>
  <si>
    <t>日期</t>
    <phoneticPr fontId="3" type="noConversion"/>
  </si>
  <si>
    <t>菜餚名稱</t>
    <phoneticPr fontId="3" type="noConversion"/>
  </si>
  <si>
    <t>食材組合
(以下食材重量均為生重)</t>
    <phoneticPr fontId="3" type="noConversion"/>
  </si>
  <si>
    <t>加工食品
(製造廠商)</t>
    <phoneticPr fontId="3" type="noConversion"/>
  </si>
  <si>
    <t>烹調流程
方法</t>
    <phoneticPr fontId="3" type="noConversion"/>
  </si>
  <si>
    <t>白米飯</t>
  </si>
  <si>
    <t>煮</t>
  </si>
  <si>
    <t>炒</t>
  </si>
  <si>
    <t>蔬菜小排湯</t>
  </si>
  <si>
    <t>小排 10g+ 蔬菜 10g</t>
  </si>
  <si>
    <t>滷</t>
  </si>
  <si>
    <t>炸</t>
  </si>
  <si>
    <t>白米、糙米</t>
  </si>
  <si>
    <t>木耳高麗</t>
  </si>
  <si>
    <t>芝麻飯</t>
  </si>
  <si>
    <t>關東煮</t>
  </si>
  <si>
    <t>蔬菜炒肉絲</t>
  </si>
  <si>
    <t>※豆腐、蔬菜(煮)</t>
  </si>
  <si>
    <t>麥片飯</t>
  </si>
  <si>
    <t>第一麵線羹</t>
  </si>
  <si>
    <t>番茄、蔬菜</t>
  </si>
  <si>
    <t>綠豆麥片</t>
  </si>
  <si>
    <t>保久乳</t>
    <phoneticPr fontId="1" type="noConversion"/>
  </si>
  <si>
    <t>蔬菜</t>
    <phoneticPr fontId="1" type="noConversion"/>
  </si>
  <si>
    <t>水果</t>
    <phoneticPr fontId="1" type="noConversion"/>
  </si>
  <si>
    <t>TAP豆漿</t>
    <phoneticPr fontId="1" type="noConversion"/>
  </si>
  <si>
    <t>日期</t>
    <phoneticPr fontId="3" type="noConversion"/>
  </si>
  <si>
    <t>菜餚名稱</t>
    <phoneticPr fontId="3" type="noConversion"/>
  </si>
  <si>
    <t>食材組合
(以下食材重量均為生重)</t>
    <phoneticPr fontId="3" type="noConversion"/>
  </si>
  <si>
    <t>加工食品
(製造廠商)</t>
    <phoneticPr fontId="3" type="noConversion"/>
  </si>
  <si>
    <t>烹調流程
方法</t>
    <phoneticPr fontId="3" type="noConversion"/>
  </si>
  <si>
    <t>糙米 20g+ 白米 80g</t>
  </si>
  <si>
    <t>有機青菜</t>
  </si>
  <si>
    <t>青菜 70g</t>
  </si>
  <si>
    <t>白米 80g</t>
  </si>
  <si>
    <t>烤</t>
  </si>
  <si>
    <t>蒜泥白肉</t>
  </si>
  <si>
    <t>蒜泥 8g+ 肉片 60g</t>
  </si>
  <si>
    <t>青菜</t>
  </si>
  <si>
    <t>蔬菜 20g+ 蕃茄 10g</t>
  </si>
  <si>
    <t>香烤雞排</t>
  </si>
  <si>
    <t>魚丸湯</t>
  </si>
  <si>
    <t>海芽豆腐湯</t>
  </si>
  <si>
    <t>豆腐 20g+ 海帶芽 5g</t>
  </si>
  <si>
    <t>嘉義雞肉飯</t>
  </si>
  <si>
    <t>三杯雞</t>
  </si>
  <si>
    <t>雞丁 50g+ 蔬菜 10g</t>
  </si>
  <si>
    <t>日式豆腐湯</t>
  </si>
  <si>
    <t>綠豆 20g+ 麥片 20g</t>
  </si>
  <si>
    <t>111年11月份食材表</t>
    <phoneticPr fontId="3" type="noConversion"/>
  </si>
  <si>
    <t>照燒雞肉</t>
  </si>
  <si>
    <t>起司歐姆炒蛋</t>
  </si>
  <si>
    <t>經典滷白菜</t>
  </si>
  <si>
    <t>白米</t>
  </si>
  <si>
    <t>白菜、紅蘿蔔、※腐皮(滷)</t>
  </si>
  <si>
    <t>香烤雞排X1</t>
  </si>
  <si>
    <t>蒜香花椰</t>
  </si>
  <si>
    <t>※義大利麵、蕃茄、絞肉、蔬菜</t>
  </si>
  <si>
    <t>蜜汁排骨</t>
  </si>
  <si>
    <t>糖醋雞丁</t>
  </si>
  <si>
    <t>鐵板豆腐</t>
  </si>
  <si>
    <t>印度咖哩雞</t>
  </si>
  <si>
    <t>什錦蔬菜</t>
  </si>
  <si>
    <t>玉米筍、敏豆、彩椒(炒)</t>
  </si>
  <si>
    <t>翅小腿X2</t>
  </si>
  <si>
    <t>豆香高麗</t>
  </si>
  <si>
    <t>※豆皮、高麗菜、蔬菜(炒)</t>
  </si>
  <si>
    <t>洋蔥豬柳</t>
  </si>
  <si>
    <t>蘿蔔鵪鶉蛋</t>
  </si>
  <si>
    <t>鍋燒白菜</t>
  </si>
  <si>
    <t>白菜、木耳、蔬菜(燒)</t>
  </si>
  <si>
    <t>肉燥薯丁</t>
  </si>
  <si>
    <t>海帶三絲</t>
  </si>
  <si>
    <t>海帶、紅蘿蔔、蔬菜(炒)</t>
  </si>
  <si>
    <t>高麗菜、木耳、蔬菜(炒)</t>
  </si>
  <si>
    <t>野菜豬肉燒</t>
  </si>
  <si>
    <t>古早味炒蛋</t>
  </si>
  <si>
    <t>菇菇雞肉丼</t>
  </si>
  <si>
    <t>花椰菜、蒜頭(炒)</t>
  </si>
  <si>
    <r>
      <t>★</t>
    </r>
    <r>
      <rPr>
        <sz val="12"/>
        <color rgb="FF000000"/>
        <rFont val="標楷體"/>
        <family val="4"/>
        <charset val="136"/>
      </rPr>
      <t>脆皮卡啦雞柳X2</t>
    </r>
  </si>
  <si>
    <t>玉米肉末</t>
  </si>
  <si>
    <t>五香滷蛋X1</t>
  </si>
  <si>
    <t>蔥香滑蛋</t>
  </si>
  <si>
    <t>什錦大瓜</t>
  </si>
  <si>
    <t>鮮瓜、蔬菜(炒)</t>
  </si>
  <si>
    <t>瓜仔肉燥</t>
  </si>
  <si>
    <t>炒花椰菜</t>
  </si>
  <si>
    <t>花椰菜、蔬菜(煮)</t>
  </si>
  <si>
    <t>香菇栗子炊飯</t>
  </si>
  <si>
    <r>
      <t>◆</t>
    </r>
    <r>
      <rPr>
        <sz val="12"/>
        <color rgb="FF000000"/>
        <rFont val="標楷體"/>
        <family val="4"/>
        <charset val="136"/>
      </rPr>
      <t>糖醋魚X3</t>
    </r>
  </si>
  <si>
    <t>白玉燒肉</t>
  </si>
  <si>
    <t>白米、香菇、栗子、蔬菜</t>
  </si>
  <si>
    <t>三穀飯</t>
  </si>
  <si>
    <t>韓式馬鈴薯燉肉</t>
  </si>
  <si>
    <t>DIY拌菜</t>
  </si>
  <si>
    <t>豆芽、豆干、蔬菜(炒)</t>
  </si>
  <si>
    <t>蔥燒雞</t>
  </si>
  <si>
    <t>紐澳良魚丁</t>
  </si>
  <si>
    <t>高麗菜、紅蘿蔔(炒)</t>
  </si>
  <si>
    <t>山粉圓甜湯</t>
  </si>
  <si>
    <t>西式濃湯</t>
  </si>
  <si>
    <t>冬瓜湯</t>
  </si>
  <si>
    <t>冬瓜、薑絲</t>
  </si>
  <si>
    <t>鄉村蔬菜湯</t>
  </si>
  <si>
    <t>紅豆湯圓</t>
  </si>
  <si>
    <t>紅豆、湯圓</t>
  </si>
  <si>
    <t>鮮瓜湯</t>
  </si>
  <si>
    <t>黑糖地瓜</t>
  </si>
  <si>
    <t>地瓜</t>
  </si>
  <si>
    <t>香菇雞湯</t>
  </si>
  <si>
    <t>南瓜湯</t>
  </si>
  <si>
    <t>南瓜、馬鈴薯</t>
  </si>
  <si>
    <t>香菇排骨湯</t>
  </si>
  <si>
    <t>燕麥飯</t>
    <phoneticPr fontId="1" type="noConversion"/>
  </si>
  <si>
    <r>
      <t>★</t>
    </r>
    <r>
      <rPr>
        <sz val="12"/>
        <color rgb="FF000000"/>
        <rFont val="標楷體"/>
        <family val="4"/>
        <charset val="136"/>
      </rPr>
      <t>香酥玉米餅X1</t>
    </r>
    <phoneticPr fontId="1" type="noConversion"/>
  </si>
  <si>
    <t>白米、※燕麥</t>
    <phoneticPr fontId="1" type="noConversion"/>
  </si>
  <si>
    <t>※玉米餅(炸)</t>
    <phoneticPr fontId="1" type="noConversion"/>
  </si>
  <si>
    <t>打拋豬肉</t>
    <phoneticPr fontId="1" type="noConversion"/>
  </si>
  <si>
    <t>蔬菜、海帶芽、※豆腐</t>
    <phoneticPr fontId="1" type="noConversion"/>
  </si>
  <si>
    <t>嘉義雞絲飯</t>
    <phoneticPr fontId="1" type="noConversion"/>
  </si>
  <si>
    <t>蘿蔔鵪鶉蛋</t>
    <phoneticPr fontId="1" type="noConversion"/>
  </si>
  <si>
    <t>蘿蔔、蔬菜、※鵪鶉蛋(煮)</t>
    <phoneticPr fontId="1" type="noConversion"/>
  </si>
  <si>
    <t>※魚丸、蔬菜</t>
    <phoneticPr fontId="1" type="noConversion"/>
  </si>
  <si>
    <t>肉燥薯丁</t>
    <phoneticPr fontId="1" type="noConversion"/>
  </si>
  <si>
    <t>白米. ※麥片</t>
    <phoneticPr fontId="1" type="noConversion"/>
  </si>
  <si>
    <t>芝麻飯</t>
    <phoneticPr fontId="1" type="noConversion"/>
  </si>
  <si>
    <t>滷嫩豆腐</t>
    <phoneticPr fontId="1" type="noConversion"/>
  </si>
  <si>
    <t>白米、※芝麻</t>
    <phoneticPr fontId="1" type="noConversion"/>
  </si>
  <si>
    <t>※蛋、蔬菜(蒸)</t>
    <phoneticPr fontId="1" type="noConversion"/>
  </si>
  <si>
    <t>嫩油豆腐(滷)</t>
    <phoneticPr fontId="1" type="noConversion"/>
  </si>
  <si>
    <t>古早味炒蛋</t>
    <phoneticPr fontId="1" type="noConversion"/>
  </si>
  <si>
    <t>鮮瓜、蔬菜</t>
    <phoneticPr fontId="1" type="noConversion"/>
  </si>
  <si>
    <t>糙米飯</t>
    <phoneticPr fontId="1" type="noConversion"/>
  </si>
  <si>
    <t>菇菇雞肉丼</t>
    <phoneticPr fontId="1" type="noConversion"/>
  </si>
  <si>
    <t>綠豆、※麥片</t>
    <phoneticPr fontId="1" type="noConversion"/>
  </si>
  <si>
    <t>玉米肉末</t>
    <phoneticPr fontId="1" type="noConversion"/>
  </si>
  <si>
    <t>麥片飯</t>
    <phoneticPr fontId="1" type="noConversion"/>
  </si>
  <si>
    <t>蔥香滑蛋</t>
    <phoneticPr fontId="1" type="noConversion"/>
  </si>
  <si>
    <t>白米. ※麥片</t>
    <phoneticPr fontId="1" type="noConversion"/>
  </si>
  <si>
    <t>※蛋、洋蔥、青蔥、蔬菜(炒)</t>
    <phoneticPr fontId="1" type="noConversion"/>
  </si>
  <si>
    <r>
      <t>★</t>
    </r>
    <r>
      <rPr>
        <sz val="12"/>
        <color rgb="FF000000"/>
        <rFont val="標楷體"/>
        <family val="4"/>
        <charset val="136"/>
      </rPr>
      <t>麥克雞塊X3</t>
    </r>
    <phoneticPr fontId="1" type="noConversion"/>
  </si>
  <si>
    <t>香菇栗子炊飯</t>
    <phoneticPr fontId="1" type="noConversion"/>
  </si>
  <si>
    <t>白玉燒肉</t>
    <phoneticPr fontId="1" type="noConversion"/>
  </si>
  <si>
    <t>魚丁(過油-燴)</t>
    <phoneticPr fontId="1" type="noConversion"/>
  </si>
  <si>
    <t>※豆腐、蔬菜</t>
    <phoneticPr fontId="1" type="noConversion"/>
  </si>
  <si>
    <t>釜山魚輪條X1</t>
    <phoneticPr fontId="1" type="noConversion"/>
  </si>
  <si>
    <t>白米、三穀米</t>
    <phoneticPr fontId="1" type="noConversion"/>
  </si>
  <si>
    <t>※虱目魚黑輪(煮)</t>
    <phoneticPr fontId="1" type="noConversion"/>
  </si>
  <si>
    <t>起司歐姆炒蛋</t>
    <phoneticPr fontId="1" type="noConversion"/>
  </si>
  <si>
    <t>※蛋、洋蔥、※起司、蔬菜(炒)</t>
    <phoneticPr fontId="1" type="noConversion"/>
  </si>
  <si>
    <t>山粉圓</t>
    <phoneticPr fontId="1" type="noConversion"/>
  </si>
  <si>
    <r>
      <t>★</t>
    </r>
    <r>
      <rPr>
        <sz val="12"/>
        <color rgb="FF000000"/>
        <rFont val="標楷體"/>
        <family val="4"/>
        <charset val="136"/>
      </rPr>
      <t>炸地瓜球X4</t>
    </r>
    <phoneticPr fontId="1" type="noConversion"/>
  </si>
  <si>
    <t>地瓜球(炸)</t>
    <phoneticPr fontId="1" type="noConversion"/>
  </si>
  <si>
    <t>糖醋雞丁</t>
    <phoneticPr fontId="1" type="noConversion"/>
  </si>
  <si>
    <t>白米.糙米</t>
    <phoneticPr fontId="1" type="noConversion"/>
  </si>
  <si>
    <r>
      <t>★</t>
    </r>
    <r>
      <rPr>
        <sz val="12"/>
        <color rgb="FF000000"/>
        <rFont val="標楷體"/>
        <family val="4"/>
        <charset val="136"/>
      </rPr>
      <t>地瓜薯條X4</t>
    </r>
    <phoneticPr fontId="1" type="noConversion"/>
  </si>
  <si>
    <t>地瓜薯條(炸)</t>
    <phoneticPr fontId="1" type="noConversion"/>
  </si>
  <si>
    <t>紐澳良魚丁</t>
    <phoneticPr fontId="1" type="noConversion"/>
  </si>
  <si>
    <t>雞肉(帶骨)、蔬菜(燴)</t>
    <phoneticPr fontId="1" type="noConversion"/>
  </si>
  <si>
    <t>111 年11月 學 生 營 養 午 餐 菜 單</t>
    <phoneticPr fontId="1" type="noConversion"/>
  </si>
  <si>
    <t>雞丁(帶骨)、蔬菜 (煮)</t>
    <phoneticPr fontId="1" type="noConversion"/>
  </si>
  <si>
    <t>雞排(帶骨)(烤)</t>
    <phoneticPr fontId="1" type="noConversion"/>
  </si>
  <si>
    <t>馬鈴薯、蔬菜、雞肉(帶骨)(煮)</t>
    <phoneticPr fontId="1" type="noConversion"/>
  </si>
  <si>
    <t>翅小腿(帶骨)(滷)</t>
    <phoneticPr fontId="1" type="noConversion"/>
  </si>
  <si>
    <t>雞肉(帶骨)、蔬菜、鮮菇(煮)</t>
    <phoneticPr fontId="1" type="noConversion"/>
  </si>
  <si>
    <t>雞丁(帶骨)、蔬菜(燒)</t>
    <phoneticPr fontId="1" type="noConversion"/>
  </si>
  <si>
    <t>豬肉(無骨)、小排(帶骨)、蔬菜(炒)</t>
    <phoneticPr fontId="1" type="noConversion"/>
  </si>
  <si>
    <t>豬肉(無骨)、蕃茄、蔬菜(炒)</t>
    <phoneticPr fontId="1" type="noConversion"/>
  </si>
  <si>
    <r>
      <t>※</t>
    </r>
    <r>
      <rPr>
        <sz val="7"/>
        <color rgb="FF000000"/>
        <rFont val="標楷體"/>
        <family val="4"/>
        <charset val="136"/>
      </rPr>
      <t>蛋、絞肉(無骨)、蔬菜(炒)</t>
    </r>
    <phoneticPr fontId="1" type="noConversion"/>
  </si>
  <si>
    <t>豬肉(無骨)、蔬菜(煮)</t>
    <phoneticPr fontId="1" type="noConversion"/>
  </si>
  <si>
    <t>豬排(無骨)(滷)</t>
    <phoneticPr fontId="1" type="noConversion"/>
  </si>
  <si>
    <t>玉米、絞肉(無骨)(炒)</t>
    <phoneticPr fontId="1" type="noConversion"/>
  </si>
  <si>
    <t>肉片(無骨)、薑、蒜(煮)</t>
    <phoneticPr fontId="1" type="noConversion"/>
  </si>
  <si>
    <t>豬肉(無骨)、蔬菜、脆瓜(滷)</t>
    <phoneticPr fontId="1" type="noConversion"/>
  </si>
  <si>
    <t>蘿蔔、蔬菜、豬肉(無骨)(滷)</t>
    <phoneticPr fontId="1" type="noConversion"/>
  </si>
  <si>
    <t>豬肉(無骨)、馬鈴薯、蔬菜(滷)</t>
    <phoneticPr fontId="1" type="noConversion"/>
  </si>
  <si>
    <t>※魚丁、※豆腐、蔬菜(煮)</t>
    <phoneticPr fontId="1" type="noConversion"/>
  </si>
  <si>
    <t>蔬菜、肉絲(無骨)(炒)</t>
    <phoneticPr fontId="1" type="noConversion"/>
  </si>
  <si>
    <t xml:space="preserve">香菇、蔬菜、排骨(帶骨) </t>
    <phoneticPr fontId="1" type="noConversion"/>
  </si>
  <si>
    <t>蔬菜、小排(帶骨)</t>
    <phoneticPr fontId="1" type="noConversion"/>
  </si>
  <si>
    <t>蘿蔔、香菇、雞肉(帶骨)</t>
    <phoneticPr fontId="1" type="noConversion"/>
  </si>
  <si>
    <t>繳交111年 11月份 午餐費          元整</t>
    <phoneticPr fontId="3" type="noConversion"/>
  </si>
  <si>
    <t>繳交111 年 11月份 午餐費          元整</t>
    <phoneticPr fontId="3" type="noConversion"/>
  </si>
  <si>
    <t>1.8.15.22.29</t>
    <phoneticPr fontId="1" type="noConversion"/>
  </si>
  <si>
    <t>1.3.7.8.10.14.15.17.21.22.24.28.29</t>
    <phoneticPr fontId="1" type="noConversion"/>
  </si>
  <si>
    <t>1.3.4.7.8.10.11.14.15.17.18.21.22.24.25.28.29</t>
    <phoneticPr fontId="1" type="noConversion"/>
  </si>
  <si>
    <t>02(三)</t>
  </si>
  <si>
    <t>骰子豬肉</t>
  </si>
  <si>
    <t>肉丁 30g+ 油豆腐 20g+ 蔬菜 15g</t>
  </si>
  <si>
    <t>紅燒魚塊</t>
  </si>
  <si>
    <t>魚丁 45g+ 洋蔥 20g</t>
  </si>
  <si>
    <t>過油→滷</t>
  </si>
  <si>
    <t>蔬菜 20g+ 海帶 20g+ 小貢丸 20g</t>
  </si>
  <si>
    <t>藥膳排骨湯</t>
  </si>
  <si>
    <t>小排 15g+ 蔬菜 15g</t>
  </si>
  <si>
    <t>花椰菜、蔬菜(炒)</t>
    <phoneticPr fontId="1" type="noConversion"/>
  </si>
  <si>
    <t>09(三)</t>
  </si>
  <si>
    <t>白米飯</t>
    <phoneticPr fontId="3" type="noConversion"/>
  </si>
  <si>
    <t>椒鹽魚排</t>
  </si>
  <si>
    <t>油腐燒肉</t>
  </si>
  <si>
    <t>豬肉 60g+ 油豆腐 20g</t>
  </si>
  <si>
    <t>炒鮮瓜</t>
  </si>
  <si>
    <t>蔬菜 20g+ 鮮瓜 60g</t>
  </si>
  <si>
    <t>蘿蔔排骨湯</t>
  </si>
  <si>
    <t>白蘿蔔 30g+ 小排骨 25g</t>
  </si>
  <si>
    <t>雞丁(帶骨)、米血、蔬菜 (炒)</t>
    <phoneticPr fontId="1" type="noConversion"/>
  </si>
  <si>
    <t>馬鈴薯、蔬菜、豬絞肉(無骨)(炒)</t>
    <phoneticPr fontId="1" type="noConversion"/>
  </si>
  <si>
    <t>16(三)</t>
  </si>
  <si>
    <t>白米 80g</t>
    <phoneticPr fontId="3" type="noConversion"/>
  </si>
  <si>
    <t>香酥雞排</t>
  </si>
  <si>
    <t>雞排*1</t>
    <phoneticPr fontId="3" type="noConversion"/>
  </si>
  <si>
    <t>炸</t>
    <phoneticPr fontId="3" type="noConversion"/>
  </si>
  <si>
    <t>咖哩魚丸</t>
  </si>
  <si>
    <t>馬鈴薯 30g+ 蔬菜 10g+ 虱目魚丸 20g</t>
  </si>
  <si>
    <t>紅蘿炒瓜</t>
  </si>
  <si>
    <t>鮮瓜 60g+ 紅蘿蔔 10g</t>
  </si>
  <si>
    <t>蔬菜豆腐湯</t>
  </si>
  <si>
    <t>竹筍片 20g+ 豆腐 10g+ 青菜 30g</t>
  </si>
  <si>
    <t>香滷豬排X1</t>
    <phoneticPr fontId="1" type="noConversion"/>
  </si>
  <si>
    <t>※麵條、海芽</t>
    <phoneticPr fontId="1" type="noConversion"/>
  </si>
  <si>
    <t>※蛋(滷)、豆芽(燙)</t>
    <phoneticPr fontId="1" type="noConversion"/>
  </si>
  <si>
    <t>豬肉、馬鈴薯、蔬菜</t>
    <phoneticPr fontId="1" type="noConversion"/>
  </si>
  <si>
    <t>23(三)</t>
  </si>
  <si>
    <t>咖哩雞</t>
  </si>
  <si>
    <t>雞丁 60g+ 馬鈴薯 20g+ 蔬菜 20g</t>
  </si>
  <si>
    <t>蔬菜肉丸子</t>
  </si>
  <si>
    <t>肉丸 35g+ 蔬菜 25g</t>
  </si>
  <si>
    <t>芝麻敏豆</t>
  </si>
  <si>
    <t>敏豆 50g+ 白芝麻 2g</t>
  </si>
  <si>
    <t>豬肉河粉湯</t>
  </si>
  <si>
    <t>肉絲 15g+ 蔬菜 10g+ 河粉 30g</t>
  </si>
  <si>
    <t>豆干滷蛋X1</t>
    <phoneticPr fontId="1" type="noConversion"/>
  </si>
  <si>
    <t>西式彩蔬</t>
    <phoneticPr fontId="1" type="noConversion"/>
  </si>
  <si>
    <t>玉米筍、甜椒、蔬菜(炒)</t>
    <phoneticPr fontId="1" type="noConversion"/>
  </si>
  <si>
    <t>30(三)</t>
  </si>
  <si>
    <t>無錫小排</t>
  </si>
  <si>
    <t>豬肉 30g+小排20+ 蔬菜 20g</t>
    <phoneticPr fontId="3" type="noConversion"/>
  </si>
  <si>
    <t>義式香料雞</t>
  </si>
  <si>
    <t>蔬菜 25g+ 雞丁 40g</t>
    <phoneticPr fontId="3" type="noConversion"/>
  </si>
  <si>
    <t>鮮瓜雙色</t>
  </si>
  <si>
    <t>鮮瓜 45g+ 蔬菜 20g</t>
    <phoneticPr fontId="3" type="noConversion"/>
  </si>
  <si>
    <t>三絲湯</t>
  </si>
  <si>
    <t>海帶芽 5g+ 蔬菜 20g</t>
  </si>
  <si>
    <t>炸</t>
    <phoneticPr fontId="1" type="noConversion"/>
  </si>
  <si>
    <t>魚排*1</t>
    <phoneticPr fontId="1" type="noConversion"/>
  </si>
  <si>
    <t>日式蒸蛋</t>
    <phoneticPr fontId="1" type="noConversion"/>
  </si>
  <si>
    <t>01(二)</t>
  </si>
  <si>
    <t>有機白米飯</t>
    <phoneticPr fontId="3" type="noConversion"/>
  </si>
  <si>
    <t>有機白米 80g</t>
    <phoneticPr fontId="3" type="noConversion"/>
  </si>
  <si>
    <t>全蛋液 40g+ 洋蔥 10g+ 蔬菜 20g</t>
  </si>
  <si>
    <t>大白菜 60g+ 紅蘿蔔 20g+ 腐皮 5g</t>
  </si>
  <si>
    <t>山粉圓 10g</t>
  </si>
  <si>
    <t>03(四)</t>
  </si>
  <si>
    <t>雞排 *1</t>
    <phoneticPr fontId="3" type="noConversion"/>
  </si>
  <si>
    <t>地瓜球</t>
  </si>
  <si>
    <t>地瓜球 *4</t>
    <phoneticPr fontId="3" type="noConversion"/>
  </si>
  <si>
    <t>冠霖</t>
    <phoneticPr fontId="3" type="noConversion"/>
  </si>
  <si>
    <t>花椰菜 60g+ 蒜頭少許</t>
    <phoneticPr fontId="3" type="noConversion"/>
  </si>
  <si>
    <t>蔬菜 15g+ 馬鈴薯 15g</t>
  </si>
  <si>
    <t>04(五)</t>
  </si>
  <si>
    <t>小排 20g+ 豬肉 35g+ 蔬菜 15g</t>
    <phoneticPr fontId="3" type="noConversion"/>
  </si>
  <si>
    <t>蔬菜30g+ 雞丁 35g</t>
    <phoneticPr fontId="3" type="noConversion"/>
  </si>
  <si>
    <t>豆腐 40g+ 蔬菜 20g</t>
  </si>
  <si>
    <t>冬瓜 30g+ 薑絲 1g</t>
  </si>
  <si>
    <t>07(一)</t>
  </si>
  <si>
    <t>燕麥 20g+ 白米 80g</t>
    <phoneticPr fontId="3" type="noConversion"/>
  </si>
  <si>
    <t>玉米餅</t>
  </si>
  <si>
    <t>玉米餅 *1</t>
    <phoneticPr fontId="3" type="noConversion"/>
  </si>
  <si>
    <t>玉米筍 30g+ 敏豆 20g+ 彩椒 5g</t>
  </si>
  <si>
    <t>08(二)</t>
  </si>
  <si>
    <t>滷翅小腿</t>
    <phoneticPr fontId="3" type="noConversion"/>
  </si>
  <si>
    <t>翅小腿*2</t>
    <phoneticPr fontId="3" type="noConversion"/>
  </si>
  <si>
    <t>滷</t>
    <phoneticPr fontId="3" type="noConversion"/>
  </si>
  <si>
    <t>打拋豬肉</t>
    <phoneticPr fontId="3" type="noConversion"/>
  </si>
  <si>
    <t>豬肉 35g+ 蕃茄 10g+ 蔬菜 10g</t>
  </si>
  <si>
    <t>蔬菜 10g+ 高麗菜 60g+ 豆皮 15g</t>
    <phoneticPr fontId="3" type="noConversion"/>
  </si>
  <si>
    <t>10(四)</t>
  </si>
  <si>
    <t>白米 100g+ 雞胸肉 10g</t>
  </si>
  <si>
    <t>燙→拌</t>
    <phoneticPr fontId="3" type="noConversion"/>
  </si>
  <si>
    <t>蔬菜 10g+ 豬柳 50g+ 洋蔥 20g</t>
    <phoneticPr fontId="3" type="noConversion"/>
  </si>
  <si>
    <t>蘿蔔 40g+ 鵪鶉蛋 20g+ 蔬菜 5g</t>
    <phoneticPr fontId="3" type="noConversion"/>
  </si>
  <si>
    <t>蒸</t>
  </si>
  <si>
    <t>大白菜 50g+ 木耳 8g+蔬菜 5g</t>
    <phoneticPr fontId="3" type="noConversion"/>
  </si>
  <si>
    <t>燒</t>
    <phoneticPr fontId="3" type="noConversion"/>
  </si>
  <si>
    <t>蔬菜 5g+ 魚丸 13g</t>
    <phoneticPr fontId="3" type="noConversion"/>
  </si>
  <si>
    <t>11(五)</t>
  </si>
  <si>
    <t>白米 80g+ 麥片 20g</t>
  </si>
  <si>
    <t>雞丁 50g+ 蔬菜 10g+米血10g</t>
    <phoneticPr fontId="3" type="noConversion"/>
  </si>
  <si>
    <t>如記</t>
    <phoneticPr fontId="3" type="noConversion"/>
  </si>
  <si>
    <t>馬鈴薯 40g+ 絞肉 10g+ 蔬菜 10g</t>
  </si>
  <si>
    <t>海帶絲 40g+ 紅蘿蔔 10g+ 蔬菜 10g</t>
  </si>
  <si>
    <t>湯圓 10g+ 紅豆 10g</t>
  </si>
  <si>
    <t>14(一)</t>
  </si>
  <si>
    <t>白米 90g+ 黑芝麻 5g</t>
    <phoneticPr fontId="3" type="noConversion"/>
  </si>
  <si>
    <t>日式蒸蛋</t>
    <phoneticPr fontId="3" type="noConversion"/>
  </si>
  <si>
    <t>蛋50g+蔬菜10g</t>
    <phoneticPr fontId="3" type="noConversion"/>
  </si>
  <si>
    <t>滷嫩豆腐</t>
    <phoneticPr fontId="3" type="noConversion"/>
  </si>
  <si>
    <t>嫩油豆腐45g</t>
    <phoneticPr fontId="3" type="noConversion"/>
  </si>
  <si>
    <t>高麗菜 60g+ 木耳 5g+ 蔬菜 5g</t>
    <phoneticPr fontId="3" type="noConversion"/>
  </si>
  <si>
    <t>麵線羹</t>
  </si>
  <si>
    <t>麵線 15g+ 蔬菜 5g</t>
    <phoneticPr fontId="3" type="noConversion"/>
  </si>
  <si>
    <t>15(二)</t>
  </si>
  <si>
    <t>豬肉 30g+ 蔬菜 30g</t>
  </si>
  <si>
    <t>蛋 40g+ 絞肉 10g+ 蔬菜 10g</t>
    <phoneticPr fontId="3" type="noConversion"/>
  </si>
  <si>
    <t>薑絲 3g+鮮瓜 30g</t>
    <phoneticPr fontId="3" type="noConversion"/>
  </si>
  <si>
    <t>17(四)</t>
  </si>
  <si>
    <t>香滷豬排X1</t>
    <phoneticPr fontId="3" type="noConversion"/>
  </si>
  <si>
    <t>豬排X1</t>
    <phoneticPr fontId="3" type="noConversion"/>
  </si>
  <si>
    <t>雞丁 30g+ 蔬菜 20g+ 鮮菇 15g</t>
    <phoneticPr fontId="3" type="noConversion"/>
  </si>
  <si>
    <t>花椰菜 60g+ 蒜頭 3g</t>
  </si>
  <si>
    <t>18(五)</t>
  </si>
  <si>
    <t>DIY味噌拉麵</t>
    <phoneticPr fontId="3" type="noConversion"/>
  </si>
  <si>
    <t>拉麵 180g+海芽3g</t>
    <phoneticPr fontId="3" type="noConversion"/>
  </si>
  <si>
    <t>脆皮卡啦雞柳</t>
  </si>
  <si>
    <t>雞柳條 *2</t>
    <phoneticPr fontId="3" type="noConversion"/>
  </si>
  <si>
    <t>玉米粒 30g+ 絞肉 15g</t>
  </si>
  <si>
    <t>五香滷蛋</t>
  </si>
  <si>
    <t>蛋*1+豆芽5g</t>
    <phoneticPr fontId="3" type="noConversion"/>
  </si>
  <si>
    <t>滷/燙</t>
    <phoneticPr fontId="3" type="noConversion"/>
  </si>
  <si>
    <t>豬肉 10g+ 蔬菜 5g+馬鈴薯10g</t>
    <phoneticPr fontId="3" type="noConversion"/>
  </si>
  <si>
    <t>21(一)</t>
  </si>
  <si>
    <t>蛋 30g+ 蔬菜 15g+ 洋蔥 10g+ 青蔥 5g</t>
    <phoneticPr fontId="3" type="noConversion"/>
  </si>
  <si>
    <t>鮮瓜 50g+ 蔬菜 10g</t>
  </si>
  <si>
    <t>地瓜 15g</t>
    <phoneticPr fontId="3" type="noConversion"/>
  </si>
  <si>
    <t>22(二)</t>
  </si>
  <si>
    <t>瓜仔肉</t>
  </si>
  <si>
    <t>豬肉 35g+蔬菜 10g+脆瓜 10g</t>
    <phoneticPr fontId="3" type="noConversion"/>
  </si>
  <si>
    <t>麥克雞塊</t>
  </si>
  <si>
    <t>雞塊*3</t>
    <phoneticPr fontId="3" type="noConversion"/>
  </si>
  <si>
    <t>花椰菜 60g+ 蔬菜 10g</t>
  </si>
  <si>
    <t>雞丁 20g+ 香菇 10g+ 蘿蔔 10g</t>
    <phoneticPr fontId="3" type="noConversion"/>
  </si>
  <si>
    <t>24(四)</t>
  </si>
  <si>
    <t>白米 90g+ 香菇 5g+ 栗子 5g+ 蔬菜 5g</t>
    <phoneticPr fontId="3" type="noConversion"/>
  </si>
  <si>
    <t>糖醋魚</t>
  </si>
  <si>
    <t>魚丁 70g</t>
    <phoneticPr fontId="3" type="noConversion"/>
  </si>
  <si>
    <t>過油→燴</t>
    <phoneticPr fontId="3" type="noConversion"/>
  </si>
  <si>
    <t>蘿蔔 40g+ 蔬菜 10g+ 豬肉 20g</t>
    <phoneticPr fontId="3" type="noConversion"/>
  </si>
  <si>
    <t>肉絲 20g+ 蔬菜 40g</t>
    <phoneticPr fontId="3" type="noConversion"/>
  </si>
  <si>
    <t>豆腐 10g+ 蔬菜 10g</t>
    <phoneticPr fontId="3" type="noConversion"/>
  </si>
  <si>
    <t>25(五)</t>
  </si>
  <si>
    <t>白米 80g+ 三穀米 20g</t>
  </si>
  <si>
    <t>馬鈴薯燉肉</t>
  </si>
  <si>
    <t>馬鈴薯 20g+ 豬肉 50g+ 蔬菜 10g</t>
  </si>
  <si>
    <t>釜山魚輪條</t>
  </si>
  <si>
    <t>虱目魚黑輪*1</t>
    <phoneticPr fontId="3" type="noConversion"/>
  </si>
  <si>
    <t>冠霖</t>
    <phoneticPr fontId="3" type="noConversion"/>
  </si>
  <si>
    <t>蔬菜 10g+ 豆芽菜 30g+ 豆干 20g</t>
    <phoneticPr fontId="3" type="noConversion"/>
  </si>
  <si>
    <t>28(一)</t>
  </si>
  <si>
    <t>豆干滷蛋X1</t>
    <phoneticPr fontId="3" type="noConversion"/>
  </si>
  <si>
    <t>豆干30g、蛋X1</t>
    <phoneticPr fontId="3" type="noConversion"/>
  </si>
  <si>
    <t>滷</t>
    <phoneticPr fontId="3" type="noConversion"/>
  </si>
  <si>
    <t>地瓜薯條</t>
  </si>
  <si>
    <t>西式彩蔬</t>
    <phoneticPr fontId="3" type="noConversion"/>
  </si>
  <si>
    <t>玉米筍 40g+ 蔬菜 10g+ 甜椒 5g</t>
    <phoneticPr fontId="3" type="noConversion"/>
  </si>
  <si>
    <t>南瓜 20g+ 馬鈴薯 20g</t>
    <phoneticPr fontId="3" type="noConversion"/>
  </si>
  <si>
    <t>29(二)</t>
  </si>
  <si>
    <t>蔬菜 10g+ 洋蔥 20g+ 雞丁 40g</t>
  </si>
  <si>
    <t>魚丁 30g+豆腐25g+ 蔬菜 20g</t>
    <phoneticPr fontId="3" type="noConversion"/>
  </si>
  <si>
    <t>煮</t>
    <phoneticPr fontId="3" type="noConversion"/>
  </si>
  <si>
    <t>高麗菜 70g+ 紅蘿蔔 5g</t>
    <phoneticPr fontId="3" type="noConversion"/>
  </si>
  <si>
    <t>小排骨 10g+ 香菇 10g+ 蔬菜 10g</t>
    <phoneticPr fontId="3" type="noConversion"/>
  </si>
  <si>
    <t>DIY味噌拉麵     (請用碗盛裝)</t>
    <phoneticPr fontId="1" type="noConversion"/>
  </si>
  <si>
    <t>麵線、蔬菜(薄芡)</t>
    <phoneticPr fontId="1" type="noConversion"/>
  </si>
  <si>
    <t>馬鈴薯、蔬菜(薄芡)</t>
    <phoneticPr fontId="1" type="noConversion"/>
  </si>
  <si>
    <t>豬肉(無骨)、洋蔥、蔬菜(炒)</t>
    <phoneticPr fontId="1" type="noConversion"/>
  </si>
  <si>
    <t>白米、雞肉(無骨)</t>
    <phoneticPr fontId="1" type="noConversion"/>
  </si>
  <si>
    <t>※豆干、※蛋(滷)</t>
    <phoneticPr fontId="1" type="noConversion"/>
  </si>
  <si>
    <t>※義大利麵、鮮菇、蔬菜</t>
    <phoneticPr fontId="1" type="noConversion"/>
  </si>
  <si>
    <t>野菇白醬                    義大利麵</t>
    <phoneticPr fontId="1" type="noConversion"/>
  </si>
  <si>
    <t>野菇白醬義大利麵</t>
    <phoneticPr fontId="1" type="noConversion"/>
  </si>
  <si>
    <t>西西里肉醬                 義大利麵</t>
    <phoneticPr fontId="1" type="noConversion"/>
  </si>
  <si>
    <t>西西里肉醬義大利麵</t>
    <phoneticPr fontId="1" type="noConversion"/>
  </si>
  <si>
    <t>蒜香甘藍</t>
    <phoneticPr fontId="1" type="noConversion"/>
  </si>
  <si>
    <t>蒜香甘藍</t>
    <phoneticPr fontId="1" type="noConversion"/>
  </si>
  <si>
    <t>雞柳(無骨)(炸)</t>
    <phoneticPr fontId="1" type="noConversion"/>
  </si>
  <si>
    <t>雞塊(無骨)(炸)</t>
    <phoneticPr fontId="1" type="noConversion"/>
  </si>
  <si>
    <t>強匠</t>
    <phoneticPr fontId="1" type="noConversion"/>
  </si>
  <si>
    <t>雞丁 50g+ 馬鈴薯 20g+ 蔬菜 10g</t>
    <phoneticPr fontId="1" type="noConversion"/>
  </si>
  <si>
    <t>敏豆、芝麻(炒)</t>
    <phoneticPr fontId="1" type="noConversion"/>
  </si>
  <si>
    <t>芝香豆段</t>
    <phoneticPr fontId="1" type="noConversion"/>
  </si>
  <si>
    <t>芝香豆段</t>
    <phoneticPr fontId="1" type="noConversion"/>
  </si>
  <si>
    <t>敏豆 50g+ 白芝麻 3g</t>
    <phoneticPr fontId="1" type="noConversion"/>
  </si>
  <si>
    <t>※本菜單含有花生、芝麻、堅果、芒果、牛奶、麵筋蛋白之穀物、大豆、魚類及其製品，不適合過敏體質食用★ 如因市場因素更換菜色,敬請見諒 ★11月★豬肉：7次 雞肉：7次 蔬食日：2次 魚：1次 再造製品：5次★</t>
    <phoneticPr fontId="3" type="noConversion"/>
  </si>
  <si>
    <t>義大利麵120g+ 蕃茄 15g+ 蔬菜15g+ 絞肉 10g</t>
    <phoneticPr fontId="3" type="noConversion"/>
  </si>
  <si>
    <t>義大利麵 120g+ 蔬菜 10g+ 鮮菇 10g</t>
    <phoneticPr fontId="3" type="noConversion"/>
  </si>
  <si>
    <t>地瓜薯條 40g</t>
    <phoneticPr fontId="1" type="noConversion"/>
  </si>
  <si>
    <t>111年11月份食材表</t>
    <phoneticPr fontId="3" type="noConversion"/>
  </si>
  <si>
    <t>第一豬肉來源造冊</t>
    <phoneticPr fontId="1" type="noConversion"/>
  </si>
  <si>
    <t>食家安</t>
    <phoneticPr fontId="32" type="noConversion"/>
  </si>
  <si>
    <t>111年11月菜單</t>
    <phoneticPr fontId="32" type="noConversion"/>
  </si>
  <si>
    <t>天母國小</t>
    <phoneticPr fontId="32" type="noConversion"/>
  </si>
  <si>
    <t>星期</t>
    <phoneticPr fontId="3" type="noConversion"/>
  </si>
  <si>
    <t>主食</t>
    <phoneticPr fontId="3" type="noConversion"/>
  </si>
  <si>
    <t>主菜</t>
    <phoneticPr fontId="3" type="noConversion"/>
  </si>
  <si>
    <t>副菜一</t>
    <phoneticPr fontId="32" type="noConversion"/>
  </si>
  <si>
    <t>副菜二</t>
    <phoneticPr fontId="32" type="noConversion"/>
  </si>
  <si>
    <t>蔬菜</t>
    <phoneticPr fontId="32" type="noConversion"/>
  </si>
  <si>
    <t>湯品</t>
    <phoneticPr fontId="3" type="noConversion"/>
  </si>
  <si>
    <t>附品</t>
    <phoneticPr fontId="32" type="noConversion"/>
  </si>
  <si>
    <t>鈣含量
(mg)</t>
    <phoneticPr fontId="32" type="noConversion"/>
  </si>
  <si>
    <t>全穀
雜糧
(份)</t>
    <phoneticPr fontId="3" type="noConversion"/>
  </si>
  <si>
    <t>豆魚
蛋肉
(份)</t>
    <phoneticPr fontId="3" type="noConversion"/>
  </si>
  <si>
    <t>蔬菜(份)</t>
    <phoneticPr fontId="3" type="noConversion"/>
  </si>
  <si>
    <t>油脂(份)</t>
    <phoneticPr fontId="3" type="noConversion"/>
  </si>
  <si>
    <t>水果(份)</t>
    <phoneticPr fontId="3" type="noConversion"/>
  </si>
  <si>
    <t>乳品類(份)</t>
    <phoneticPr fontId="3" type="noConversion"/>
  </si>
  <si>
    <t>熱量
(大卡)</t>
    <phoneticPr fontId="3" type="noConversion"/>
  </si>
  <si>
    <t>01</t>
    <phoneticPr fontId="32" type="noConversion"/>
  </si>
  <si>
    <t>有機飯</t>
    <phoneticPr fontId="32" type="noConversion"/>
  </si>
  <si>
    <t>沙茶菇菇豬</t>
  </si>
  <si>
    <t>馬鈴薯炒蛋</t>
  </si>
  <si>
    <t>豆腐白菜滷</t>
  </si>
  <si>
    <t>有機菜</t>
    <phoneticPr fontId="32" type="noConversion"/>
  </si>
  <si>
    <t>蘿蔔雞湯</t>
  </si>
  <si>
    <t>保久乳</t>
    <phoneticPr fontId="32" type="noConversion"/>
  </si>
  <si>
    <t>有機米-蒸</t>
    <phoneticPr fontId="32" type="noConversion"/>
  </si>
  <si>
    <t>豬肉(無骨)+菇+時蔬-煮</t>
  </si>
  <si>
    <t>※蛋+時蔬-炒</t>
    <phoneticPr fontId="32" type="noConversion"/>
  </si>
  <si>
    <t>大白菜+※豆腐+※扁魚+時蔬-滷</t>
    <phoneticPr fontId="32" type="noConversion"/>
  </si>
  <si>
    <t>白蘿蔔+雞肉(有骨)+時蔬-煮</t>
    <phoneticPr fontId="32" type="noConversion"/>
  </si>
  <si>
    <t>03</t>
    <phoneticPr fontId="32" type="noConversion"/>
  </si>
  <si>
    <t>蔥油雞汁   拌飯</t>
    <phoneticPr fontId="32" type="noConversion"/>
  </si>
  <si>
    <t>香烤豬排X1</t>
  </si>
  <si>
    <t>五香滷味</t>
  </si>
  <si>
    <t>蒜香四季</t>
  </si>
  <si>
    <t>綠豆蒟蒻湯</t>
    <phoneticPr fontId="32" type="noConversion"/>
  </si>
  <si>
    <t>水果</t>
  </si>
  <si>
    <t>米+雞肉(無骨)+時蔬+紅蔥片-煮</t>
    <phoneticPr fontId="32" type="noConversion"/>
  </si>
  <si>
    <t>豬排(有骨)-烤</t>
    <phoneticPr fontId="32" type="noConversion"/>
  </si>
  <si>
    <t>※豆干+※鴿蛋+時蔬-滷</t>
    <phoneticPr fontId="32" type="noConversion"/>
  </si>
  <si>
    <t>四季豆+時蔬-炒</t>
  </si>
  <si>
    <t>綠豆+蒟蒻-煮</t>
  </si>
  <si>
    <t>04</t>
    <phoneticPr fontId="32" type="noConversion"/>
  </si>
  <si>
    <t>白飯</t>
  </si>
  <si>
    <t>鹹酥雞X3</t>
    <phoneticPr fontId="32" type="noConversion"/>
  </si>
  <si>
    <t>豆酥高麗</t>
  </si>
  <si>
    <t>蔬菜</t>
    <phoneticPr fontId="32" type="noConversion"/>
  </si>
  <si>
    <t>薑絲紫菜湯</t>
  </si>
  <si>
    <t>白米-蒸</t>
    <phoneticPr fontId="32" type="noConversion"/>
  </si>
  <si>
    <t>豬肉(無骨)+※豆干+時蔬-煮</t>
  </si>
  <si>
    <t>雞肉(無骨)-炸</t>
    <phoneticPr fontId="32" type="noConversion"/>
  </si>
  <si>
    <t>高麗菜+時蔬-炒</t>
  </si>
  <si>
    <t>紫菜+時蔬-煮</t>
  </si>
  <si>
    <t>07</t>
    <phoneticPr fontId="32" type="noConversion"/>
  </si>
  <si>
    <t>小米飯</t>
  </si>
  <si>
    <t>日式咖哩豬</t>
  </si>
  <si>
    <t>鮮蔬肉丸X1</t>
    <phoneticPr fontId="32" type="noConversion"/>
  </si>
  <si>
    <t>滷汁海結</t>
  </si>
  <si>
    <t>田園鮮蔬湯</t>
  </si>
  <si>
    <t>小米+白米-蒸</t>
    <phoneticPr fontId="32" type="noConversion"/>
  </si>
  <si>
    <t>豬肉+馬鈴薯(無骨)+時蔬-煮</t>
  </si>
  <si>
    <t>肉丸(無骨)+時蔬-燴</t>
    <phoneticPr fontId="32" type="noConversion"/>
  </si>
  <si>
    <t>海結+時蔬-煮</t>
  </si>
  <si>
    <t>時蔬-煮</t>
  </si>
  <si>
    <t>08</t>
    <phoneticPr fontId="32" type="noConversion"/>
  </si>
  <si>
    <t>有機飯</t>
  </si>
  <si>
    <t>椒蒜堅果雞</t>
  </si>
  <si>
    <t>照燒魚塊X2</t>
  </si>
  <si>
    <t>田園炒菇</t>
  </si>
  <si>
    <t>紅豆湯</t>
  </si>
  <si>
    <t>雞肉(有骨)+※腰果+時蔬-煮</t>
    <phoneticPr fontId="32" type="noConversion"/>
  </si>
  <si>
    <t>※魚塊(無骨)-燒</t>
    <phoneticPr fontId="32" type="noConversion"/>
  </si>
  <si>
    <t>菇+時蔬-炒</t>
  </si>
  <si>
    <t>紅豆-煮</t>
  </si>
  <si>
    <t>10</t>
    <phoneticPr fontId="32" type="noConversion"/>
  </si>
  <si>
    <t>蕃茄肉醬   義大利麵</t>
    <phoneticPr fontId="32" type="noConversion"/>
  </si>
  <si>
    <t>BBQ雞翅X1</t>
  </si>
  <si>
    <t>地瓜薯條x5</t>
    <phoneticPr fontId="32" type="noConversion"/>
  </si>
  <si>
    <t>脆炒花椰</t>
  </si>
  <si>
    <t>蔬菜雞湯</t>
  </si>
  <si>
    <t>義大利麵+豬肉(無骨)+時蔬-煮</t>
    <phoneticPr fontId="32" type="noConversion"/>
  </si>
  <si>
    <t>三節雞翅(有骨)-燒</t>
    <phoneticPr fontId="32" type="noConversion"/>
  </si>
  <si>
    <t>地瓜薯條-炸</t>
  </si>
  <si>
    <t>花椰菜+時蔬-炒</t>
  </si>
  <si>
    <t>雞肉(有骨)+時蔬-煮</t>
    <phoneticPr fontId="32" type="noConversion"/>
  </si>
  <si>
    <t>11</t>
    <phoneticPr fontId="32" type="noConversion"/>
  </si>
  <si>
    <t>蔥燒豆腐</t>
  </si>
  <si>
    <t>鮮炒高麗</t>
  </si>
  <si>
    <t>麵線羹(薄芡)</t>
    <phoneticPr fontId="32" type="noConversion"/>
  </si>
  <si>
    <t>豬肉(無骨)+時蔬-煮</t>
  </si>
  <si>
    <t>※豆腐+豬肉(無骨)+時蔬-煮</t>
  </si>
  <si>
    <t>高麗菜+時蔬-煮</t>
  </si>
  <si>
    <t>麵線+時蔬※+柴魚片-煮</t>
    <phoneticPr fontId="32" type="noConversion"/>
  </si>
  <si>
    <t>14</t>
    <phoneticPr fontId="32" type="noConversion"/>
  </si>
  <si>
    <t>小薏仁飯</t>
  </si>
  <si>
    <t>泡菜豆包</t>
  </si>
  <si>
    <t>香菇蒸蛋</t>
  </si>
  <si>
    <t>可樂餅X1</t>
    <phoneticPr fontId="32" type="noConversion"/>
  </si>
  <si>
    <t>有機菜</t>
    <phoneticPr fontId="32" type="noConversion"/>
  </si>
  <si>
    <t>花生麥片湯</t>
  </si>
  <si>
    <t>白米+薏仁-蒸</t>
  </si>
  <si>
    <t>※豆包+泡菜+時蔬-煮</t>
    <phoneticPr fontId="32" type="noConversion"/>
  </si>
  <si>
    <t>※蛋+時蔬-蒸</t>
    <phoneticPr fontId="32" type="noConversion"/>
  </si>
  <si>
    <t>可樂餅-烤</t>
  </si>
  <si>
    <t>※花生+麥片-煮</t>
    <phoneticPr fontId="32" type="noConversion"/>
  </si>
  <si>
    <t>15</t>
    <phoneticPr fontId="32" type="noConversion"/>
  </si>
  <si>
    <t>三杯雞</t>
    <phoneticPr fontId="32" type="noConversion"/>
  </si>
  <si>
    <t>番茄炒蛋</t>
  </si>
  <si>
    <t>脆炒白菜</t>
  </si>
  <si>
    <t>有機菜</t>
    <phoneticPr fontId="32" type="noConversion"/>
  </si>
  <si>
    <t>酸辣湯(薄芡)</t>
    <phoneticPr fontId="32" type="noConversion"/>
  </si>
  <si>
    <t>保久乳</t>
    <phoneticPr fontId="32" type="noConversion"/>
  </si>
  <si>
    <t>雞肉(有骨)+米血糕+九層塔-煮</t>
    <phoneticPr fontId="32" type="noConversion"/>
  </si>
  <si>
    <t>番茄+※蛋+時蔬-煮</t>
    <phoneticPr fontId="32" type="noConversion"/>
  </si>
  <si>
    <t>大白菜+時蔬-煮</t>
  </si>
  <si>
    <t>※豆腐+時蔬-煮</t>
    <phoneticPr fontId="32" type="noConversion"/>
  </si>
  <si>
    <t>17</t>
    <phoneticPr fontId="32" type="noConversion"/>
  </si>
  <si>
    <t>招牌油飯</t>
  </si>
  <si>
    <t>檸檬炸雞排X1</t>
    <phoneticPr fontId="32" type="noConversion"/>
  </si>
  <si>
    <t>味噌關東煮</t>
    <phoneticPr fontId="32" type="noConversion"/>
  </si>
  <si>
    <t>彩繪花椰</t>
  </si>
  <si>
    <t>糯米+豬肉(無骨)+香菇-蒸</t>
    <phoneticPr fontId="32" type="noConversion"/>
  </si>
  <si>
    <t>雞排(有骨)-炸</t>
    <phoneticPr fontId="32" type="noConversion"/>
  </si>
  <si>
    <t>海根+貢丸+時蔬-煮</t>
    <phoneticPr fontId="32" type="noConversion"/>
  </si>
  <si>
    <t>瓜+薑-煮</t>
  </si>
  <si>
    <t>18</t>
    <phoneticPr fontId="32" type="noConversion"/>
  </si>
  <si>
    <t>岩燒豬肉</t>
  </si>
  <si>
    <t>客家小炒</t>
  </si>
  <si>
    <t>香炒四季</t>
  </si>
  <si>
    <t>蔬菜</t>
    <phoneticPr fontId="32" type="noConversion"/>
  </si>
  <si>
    <t>肉骨茶湯</t>
  </si>
  <si>
    <t>白米-蒸</t>
    <phoneticPr fontId="32" type="noConversion"/>
  </si>
  <si>
    <t>豬肉(無骨)+時蔬-煮</t>
    <phoneticPr fontId="32" type="noConversion"/>
  </si>
  <si>
    <t>※豆干+豬肉(無骨)+魷魚乾+時蔬-炒</t>
    <phoneticPr fontId="32" type="noConversion"/>
  </si>
  <si>
    <t>排骨(有骨)+時蔬-煮</t>
    <phoneticPr fontId="32" type="noConversion"/>
  </si>
  <si>
    <t>21</t>
    <phoneticPr fontId="32" type="noConversion"/>
  </si>
  <si>
    <t>胚芽飯</t>
  </si>
  <si>
    <t>南洋咖哩雞</t>
  </si>
  <si>
    <t>豬肉年糕</t>
  </si>
  <si>
    <t>彩蔬結頭菜</t>
  </si>
  <si>
    <t>柴魚味噌湯</t>
  </si>
  <si>
    <t>白米+胚芽-蒸</t>
  </si>
  <si>
    <t>雞肉(有骨)+馬鈴薯+時蔬-煮</t>
    <phoneticPr fontId="32" type="noConversion"/>
  </si>
  <si>
    <t>豬肉(無骨)+年糕+※扁魚+時蔬-煮</t>
    <phoneticPr fontId="32" type="noConversion"/>
  </si>
  <si>
    <t>結頭菜+時蔬-煮</t>
  </si>
  <si>
    <t>※味噌+※豆腐+柴魚-煮</t>
    <phoneticPr fontId="32" type="noConversion"/>
  </si>
  <si>
    <t>22</t>
    <phoneticPr fontId="32" type="noConversion"/>
  </si>
  <si>
    <t>糖醋排骨</t>
  </si>
  <si>
    <t>南瓜豆腐蛋</t>
  </si>
  <si>
    <t>爆炒白菜</t>
  </si>
  <si>
    <t>冬瓜山粉圓</t>
  </si>
  <si>
    <t>豬肉(有骨)+時蔬-煮</t>
    <phoneticPr fontId="32" type="noConversion"/>
  </si>
  <si>
    <t>※豆腐+※蛋+時蔬-炒</t>
    <phoneticPr fontId="32" type="noConversion"/>
  </si>
  <si>
    <t>山粉圓+冬瓜塊-煮</t>
  </si>
  <si>
    <t>24</t>
    <phoneticPr fontId="32" type="noConversion"/>
  </si>
  <si>
    <t>蘑菇鐵板麵</t>
    <phoneticPr fontId="32" type="noConversion"/>
  </si>
  <si>
    <t>蜜汁豬排X1</t>
  </si>
  <si>
    <t>椒鹽薯瓣X4</t>
    <phoneticPr fontId="32" type="noConversion"/>
  </si>
  <si>
    <t>醬拌芽菜</t>
  </si>
  <si>
    <t>鮮蔬排骨湯</t>
  </si>
  <si>
    <t>麵+蘑菇+豬肉(無骨)+時蔬-煮</t>
    <phoneticPr fontId="32" type="noConversion"/>
  </si>
  <si>
    <t>豬排(無骨)-燒</t>
    <phoneticPr fontId="32" type="noConversion"/>
  </si>
  <si>
    <t>馬鈴薯瓣-炸</t>
    <phoneticPr fontId="32" type="noConversion"/>
  </si>
  <si>
    <t>豆芽菜+豬肉(無骨)+時蔬-煮</t>
    <phoneticPr fontId="32" type="noConversion"/>
  </si>
  <si>
    <t>排骨(有骨)+時蔬-煮</t>
    <phoneticPr fontId="32" type="noConversion"/>
  </si>
  <si>
    <t>25</t>
    <phoneticPr fontId="32" type="noConversion"/>
  </si>
  <si>
    <t>白醬燉雞</t>
  </si>
  <si>
    <t>椒鹽花枝丸X2</t>
    <phoneticPr fontId="32" type="noConversion"/>
  </si>
  <si>
    <t>香燜大根</t>
  </si>
  <si>
    <t>紫菜肉絲湯</t>
  </si>
  <si>
    <t>雞肉(有骨)+時蔬-煮</t>
    <phoneticPr fontId="32" type="noConversion"/>
  </si>
  <si>
    <t>※花枝丸-烤</t>
    <phoneticPr fontId="32" type="noConversion"/>
  </si>
  <si>
    <t>白蘿蔔+時蔬-煮</t>
  </si>
  <si>
    <t>紫菜+豬肉(無骨)+薑-煮</t>
    <phoneticPr fontId="32" type="noConversion"/>
  </si>
  <si>
    <t>28</t>
    <phoneticPr fontId="32" type="noConversion"/>
  </si>
  <si>
    <t>咖哩炒麵</t>
    <phoneticPr fontId="32" type="noConversion"/>
  </si>
  <si>
    <t>滷蛋蘿蔔</t>
    <phoneticPr fontId="32" type="noConversion"/>
  </si>
  <si>
    <t>回鍋干片</t>
  </si>
  <si>
    <t>香烤地瓜x1</t>
  </si>
  <si>
    <t>大滷湯(薄芡)</t>
    <phoneticPr fontId="32" type="noConversion"/>
  </si>
  <si>
    <t>履歷黑豆漿</t>
  </si>
  <si>
    <t>烏龍麵+時蔬-炒</t>
    <phoneticPr fontId="32" type="noConversion"/>
  </si>
  <si>
    <t>※滷蛋+白蘿蔔-滷</t>
    <phoneticPr fontId="32" type="noConversion"/>
  </si>
  <si>
    <t>※豆干+時蔬-燒</t>
    <phoneticPr fontId="32" type="noConversion"/>
  </si>
  <si>
    <t>地瓜-烤</t>
  </si>
  <si>
    <t>※豆腐+時蔬-煮</t>
    <phoneticPr fontId="32" type="noConversion"/>
  </si>
  <si>
    <t>29</t>
    <phoneticPr fontId="32" type="noConversion"/>
  </si>
  <si>
    <t>◆豆醬鮮魚</t>
  </si>
  <si>
    <t>豬肉筑前煮</t>
  </si>
  <si>
    <t>香蒜海絲</t>
  </si>
  <si>
    <t>金針肉絲湯</t>
  </si>
  <si>
    <t>有機米-蒸</t>
    <phoneticPr fontId="32" type="noConversion"/>
  </si>
  <si>
    <t>※魚(無骨)+時蔬-煮</t>
    <phoneticPr fontId="32" type="noConversion"/>
  </si>
  <si>
    <t>豬肉(無骨)+時蔬-煮</t>
    <phoneticPr fontId="32" type="noConversion"/>
  </si>
  <si>
    <t>海帶+時蔬-煮</t>
  </si>
  <si>
    <t>金針+豬肉(無骨)+時蔬-煮</t>
    <phoneticPr fontId="32" type="noConversion"/>
  </si>
  <si>
    <t>◆表示3章1Q增加溯源水產品 ※本菜單含有甲殼類、芒果、花生、牛(羊)奶、蛋、堅果類、芝麻、含麩質之穀物、大豆、魚類及以上各項其製品，不適合對其過敏體質者食用※ 11月豬肉8次.雞肉6次.蔬食日2次.魚1次.再製品7次.</t>
    <phoneticPr fontId="3" type="noConversion"/>
  </si>
  <si>
    <t>食家安飲食文化股份有限公司</t>
  </si>
  <si>
    <t>111年11月份食材表</t>
  </si>
  <si>
    <t>日期</t>
    <phoneticPr fontId="3" type="noConversion"/>
  </si>
  <si>
    <t>食材組合
(以下食材重量均為生重)</t>
    <phoneticPr fontId="3" type="noConversion"/>
  </si>
  <si>
    <t>烹調流程
方法</t>
    <phoneticPr fontId="3" type="noConversion"/>
  </si>
  <si>
    <t>有機米 70g</t>
  </si>
  <si>
    <t>Q洋蔥粗條 20g+ Q杏鮑菇中丁 10g+ CAS肉片 10g+ Q小朵香菇 5g</t>
  </si>
  <si>
    <t xml:space="preserve"> TAP馬鈴薯小丁 28g+ CAS液蛋 22g+Q紅蘿蔔小丁 12g</t>
  </si>
  <si>
    <t>Q山東大白菜粗片 60g+ 薄豆腐中丁4.5kg 10g+ 乾木耳絲 1g+ 紅蔥頭 1g</t>
  </si>
  <si>
    <t>有機菜</t>
  </si>
  <si>
    <t>有機菜黑葉白菜 60g</t>
  </si>
  <si>
    <t>燙</t>
  </si>
  <si>
    <t xml:space="preserve"> Q白蘿蔔小丁 30g+ CAS翅丁 15g+CAS玉米粒 5g</t>
  </si>
  <si>
    <t>全脂保久乳</t>
  </si>
  <si>
    <t>全脂保久 100g</t>
  </si>
  <si>
    <t>蔥油雞汁拌飯</t>
  </si>
  <si>
    <t>履歷白米 80g+ Q高麗菜絲 12g+ 雞絲 10g+ 紅蔥片 3g</t>
    <phoneticPr fontId="3" type="noConversion"/>
  </si>
  <si>
    <t>蒸</t>
    <phoneticPr fontId="3" type="noConversion"/>
  </si>
  <si>
    <t>CAS醬燒大排80入 75g</t>
  </si>
  <si>
    <t>烤</t>
    <phoneticPr fontId="3" type="noConversion"/>
  </si>
  <si>
    <t>烤</t>
    <phoneticPr fontId="3" type="noConversion"/>
  </si>
  <si>
    <t xml:space="preserve"> 大溪黑豆干 50g+ Q鴿蛋 30g+酸菜絲 3g</t>
  </si>
  <si>
    <t xml:space="preserve"> TAP四季豆 42g+蒜碎 1g</t>
  </si>
  <si>
    <t>炒</t>
    <phoneticPr fontId="3" type="noConversion"/>
  </si>
  <si>
    <t>炒</t>
    <phoneticPr fontId="3" type="noConversion"/>
  </si>
  <si>
    <t>◎綠豆蒟蒻湯</t>
  </si>
  <si>
    <t>綠豆 15g+ 蒟蒻丁 8g</t>
  </si>
  <si>
    <t>旭家蒟蒻</t>
    <phoneticPr fontId="3" type="noConversion"/>
  </si>
  <si>
    <t>水果 100g</t>
  </si>
  <si>
    <t>履歷白米 80g</t>
  </si>
  <si>
    <t xml:space="preserve"> CAS豬絞肉 35g+ 碎豆干丁 15g+花瓜碎20斤 12g+ Q洋蔥小丁 5g</t>
  </si>
  <si>
    <t>★鹹酥雞X3</t>
  </si>
  <si>
    <t>無骨鹽酥雞6K 76g+ 九層塔葉 1g</t>
  </si>
  <si>
    <t>炸</t>
    <phoneticPr fontId="3" type="noConversion"/>
  </si>
  <si>
    <t xml:space="preserve"> Q高麗菜片 56g+ Q紅蘿蔔絲 3g+乾木耳絲 1g</t>
  </si>
  <si>
    <t>蔬菜 70g</t>
    <phoneticPr fontId="3" type="noConversion"/>
  </si>
  <si>
    <t>嫩薑絲 1g+ 韓國紫菜 1g</t>
  </si>
  <si>
    <t xml:space="preserve"> 履歷白米 90g+小米 6g</t>
  </si>
  <si>
    <t>CAS肉片 55g+ Q馬鈴薯中丁 30g+ Q洋蔥中丁 10g+ Q紅蘿蔔中丁 5g</t>
  </si>
  <si>
    <t>◎鮮蔬肉丸X1</t>
  </si>
  <si>
    <t>CAS獅子頭30g 30g+ 冷凍玉米粒 5g</t>
  </si>
  <si>
    <t>津谷獅子頭</t>
    <phoneticPr fontId="3" type="noConversion"/>
  </si>
  <si>
    <t xml:space="preserve"> 海帶結 40g+Q紅蘿蔔絲 2g</t>
  </si>
  <si>
    <t>有機菜荷葉白菜 60g</t>
  </si>
  <si>
    <t xml:space="preserve"> Q山東大白菜粗條 15g+Q蕃茄中丁 10g+ 洋菇片罐 8g</t>
  </si>
  <si>
    <t xml:space="preserve"> CAS骨腿丁 70g+ Q洋蔥大丁 16g+ Q西芹斜片 7g+Q紅椒大丁 5g+ 蜜汁腰果 3g</t>
  </si>
  <si>
    <t>Q虱目魚塊900入 70g</t>
  </si>
  <si>
    <t>丸揚</t>
    <phoneticPr fontId="3" type="noConversion"/>
  </si>
  <si>
    <t xml:space="preserve"> TAP小黃瓜圓片0.8cm 40g+Q杏鮑菇中丁 20g+ Q紅蘿蔔中丁 8g+ Q黃椒中丁 3g</t>
  </si>
  <si>
    <t>TAP紅豆 25g</t>
  </si>
  <si>
    <t>義大利麵</t>
    <phoneticPr fontId="3" type="noConversion"/>
  </si>
  <si>
    <t>義大利麵 112g+ Q紅蘿蔔小小丁 5g</t>
  </si>
  <si>
    <t>CAS三節翅W7 85g</t>
  </si>
  <si>
    <t>燒</t>
    <phoneticPr fontId="3" type="noConversion"/>
  </si>
  <si>
    <t>番茄肉醬</t>
  </si>
  <si>
    <t xml:space="preserve"> Q蕃茄中丁 30g+CAS豬絞肉 25g+ Q洋蔥小丁 10g</t>
  </si>
  <si>
    <t>★地瓜薯條x5</t>
  </si>
  <si>
    <t>Q地瓜薯條1.5cm 60g</t>
  </si>
  <si>
    <t xml:space="preserve"> CAS青花菜 68g+乾木耳絲 1g</t>
  </si>
  <si>
    <t>有機菜青松葉 60g</t>
  </si>
  <si>
    <t xml:space="preserve"> Q山東大白菜粗條 20g+CAS翅丁 15g+ 洋菇片罐 10g</t>
  </si>
  <si>
    <t xml:space="preserve"> CAS肉片 48g+ Q洋蔥粗條 33g+蒜泥 3g</t>
  </si>
  <si>
    <t xml:space="preserve"> 薄豆腐中丁4.5kg 55g+ CAS豬絞肉 8g+蔥花 1g</t>
  </si>
  <si>
    <t>Q高麗菜片 56g+ Q生香菇絲 3g+ Q紅蘿蔔絲 3g</t>
  </si>
  <si>
    <t>炒</t>
    <phoneticPr fontId="3" type="noConversion"/>
  </si>
  <si>
    <t xml:space="preserve"> Q竹筍絲 25g+紅麵線 10g+ 絞蒜 1g</t>
  </si>
  <si>
    <t xml:space="preserve"> 履歷白米 80g+薏仁 3g</t>
  </si>
  <si>
    <t xml:space="preserve"> 生豆包切四丁 55g+Q紅蘿蔔片 10g+ Q竹筍片 10g+ 素泡菜 10g</t>
  </si>
  <si>
    <t>CAS液蛋 36g+ Q生香菇絲 2g</t>
  </si>
  <si>
    <t>◎可樂餅X1</t>
  </si>
  <si>
    <t>CAS玉米香酥餅30g 30g</t>
  </si>
  <si>
    <t>強匠</t>
    <phoneticPr fontId="3" type="noConversion"/>
  </si>
  <si>
    <t xml:space="preserve"> 脫皮花生 13g+麥片 10g</t>
  </si>
  <si>
    <t>◎三杯雞</t>
  </si>
  <si>
    <t>CAS骨腿丁 70g+ CAS米血丁 23g+ 薄薑片 2g+ 九層塔葉 1g</t>
  </si>
  <si>
    <t>如記米血</t>
    <phoneticPr fontId="3" type="noConversion"/>
  </si>
  <si>
    <t xml:space="preserve"> CAS液蛋 30g+ Q蕃茄中丁 29g+Q洋蔥小丁 13g</t>
  </si>
  <si>
    <t>Q山東大白菜粗片 65g+ Q紅蘿蔔絲 5g+ 乾木耳絲 1g</t>
  </si>
  <si>
    <t>有機菜味美菜 60g</t>
  </si>
  <si>
    <t>酸辣湯</t>
  </si>
  <si>
    <t>薄豆腐切絲4.5kg 35g+ Q金針菇 10g+ Q紅蘿蔔絲 3g+ 乾木耳絲 1g</t>
  </si>
  <si>
    <t>糯米 85g+ CAS肉絲 8g+ 紅蔥片 6g+ 香菇絲 1g</t>
    <phoneticPr fontId="3" type="noConversion"/>
  </si>
  <si>
    <t>★檸檬炸雞排X1</t>
  </si>
  <si>
    <t>CAS雞排5  120g</t>
  </si>
  <si>
    <t>◎味噌關東煮</t>
  </si>
  <si>
    <t>Q白蘿蔔中丁 30g+ 海帶根 22g+ CAS津谷貢丸3kg 12g</t>
  </si>
  <si>
    <t>津谷貢丸</t>
    <phoneticPr fontId="3" type="noConversion"/>
  </si>
  <si>
    <t xml:space="preserve"> CAS青花菜 68g+ Q紅椒小丁 2g+Q黃椒小丁 1g</t>
  </si>
  <si>
    <t>Q冬瓜中丁 32g+ 嫩薑絲 1g</t>
  </si>
  <si>
    <t>CAS肉片 58g+ Q洋蔥粗條 25g+ Q紅蘿蔔絲 5g+ 蔥段 3g</t>
  </si>
  <si>
    <t>豆干片 36g+ CAS肉絲 12g+ Q紅蘿蔔絲 3g+ Q芹菜段 3g+ 魷魚條 3g</t>
  </si>
  <si>
    <t>四季豆 42g+ 乾木耳絲 1g</t>
  </si>
  <si>
    <t xml:space="preserve"> Q高麗菜粗條 22g+CAS龍骨切 15g+ Q金針菇 10g</t>
  </si>
  <si>
    <t>履歷白米 80g+ 胚芽米 3g</t>
  </si>
  <si>
    <t>CAS骨腿丁 65g+ Q馬鈴薯中丁 20g+ Q洋蔥中丁 7g+ Q紅蘿蔔中丁 5g</t>
  </si>
  <si>
    <t xml:space="preserve"> CAS肉片 30g+ 寧波年糕 21g+ Q山東大白菜片 8g+Q金針菇 5g</t>
  </si>
  <si>
    <t>Q結頭菜粗條 60g+ 乾木耳絲 1g</t>
  </si>
  <si>
    <t>薄豆腐切絲4.5kg 35g</t>
  </si>
  <si>
    <t>CAS肉角35g+CAS排骨丁35g+Q洋蔥中丁12g+Q小黃瓜中丁9g+鳳梨角罐頭 5g</t>
    <phoneticPr fontId="3" type="noConversion"/>
  </si>
  <si>
    <t>CAS液蛋 32g+ Q南瓜粗絲 30g+ 薄豆腐中丁4.5kg 30g+ TAP毛豆仁 2g</t>
  </si>
  <si>
    <t>Q山東大白菜粗片 77g+ 紅蔥頭 1g+ 乾木耳絲 1g</t>
  </si>
  <si>
    <t xml:space="preserve"> 冬瓜糖10斤 6g+山粉圓 3g</t>
  </si>
  <si>
    <t>鐵板麵</t>
    <phoneticPr fontId="3" type="noConversion"/>
  </si>
  <si>
    <t xml:space="preserve"> 烏龍麵 112g+Q紅蘿蔔小小丁 3g</t>
    <phoneticPr fontId="3" type="noConversion"/>
  </si>
  <si>
    <t>燙</t>
    <phoneticPr fontId="3" type="noConversion"/>
  </si>
  <si>
    <t>CAS黑蜜里肌 75g</t>
    <phoneticPr fontId="73" type="noConversion"/>
  </si>
  <si>
    <t>蘑菇肉醬</t>
  </si>
  <si>
    <t>CAS肉絲 25g+ Q洋蔥小丁 25g+ 洋菇片罐 10g+ TAP毛豆仁 3g</t>
  </si>
  <si>
    <t>★椒鹽薯瓣X4</t>
  </si>
  <si>
    <t>馬鈴薯瓣 60g</t>
  </si>
  <si>
    <t xml:space="preserve"> 有機黃豆芽 40g+ CAS肉絲 8g+Q紅蘿蔔絲 2g+ 乾海芽 1g</t>
  </si>
  <si>
    <t xml:space="preserve"> Q高麗菜粗條 20g+CAS龍骨切 15g+ 洋菇片罐 10g</t>
  </si>
  <si>
    <t>CAS骨腿丁 70g+ CAS青花菜 25g+ Q洋蔥中丁 10g+ Q紅椒中丁 5g</t>
  </si>
  <si>
    <t>◎椒鹽花枝丸X2</t>
  </si>
  <si>
    <t>CAS花枝丸 48g</t>
  </si>
  <si>
    <t>源鴻億</t>
    <phoneticPr fontId="3" type="noConversion"/>
  </si>
  <si>
    <t>Q白蘿蔔輪切1/4 60g+ CAS毛豆仁 8g+ Q紅蘿蔔大丁 5g</t>
  </si>
  <si>
    <t>蔬菜 70g</t>
    <phoneticPr fontId="3" type="noConversion"/>
  </si>
  <si>
    <t xml:space="preserve"> CAS肉絲 8g+ 韓國紫菜 1g+嫩薑絲 1g</t>
  </si>
  <si>
    <t>咖哩炒麵</t>
    <phoneticPr fontId="3" type="noConversion"/>
  </si>
  <si>
    <t>烏龍麵 80g+ Q馬鈴薯小丁 25g+ Q洋蔥小丁 8g+ Q紅蘿蔔小小丁 5g</t>
  </si>
  <si>
    <t>滷蛋蘿蔔</t>
    <phoneticPr fontId="73" type="noConversion"/>
  </si>
  <si>
    <t>CAS白煮蛋 40g+ 白蘿蔔 30g</t>
    <phoneticPr fontId="73" type="noConversion"/>
  </si>
  <si>
    <t>滷</t>
    <phoneticPr fontId="3" type="noConversion"/>
  </si>
  <si>
    <t xml:space="preserve"> TAP高麗菜片 35g+ 豆干片 20g+Q紅蘿蔔片 5g</t>
  </si>
  <si>
    <t>Q冰薯 65g</t>
  </si>
  <si>
    <t>大滷湯</t>
  </si>
  <si>
    <t>薄豆腐切絲32g+ Q金針菇 8g+ Q紅蘿蔔絲 2g+ 乾木耳絲 1g</t>
    <phoneticPr fontId="3" type="noConversion"/>
  </si>
  <si>
    <t>黑豆漿 175g</t>
  </si>
  <si>
    <t>CAS水鯊丁62g+Q洋蔥大丁20g+薄豆腐中丁20g+冷凍玉米筍切段10g+Q紅椒中丁8g</t>
    <phoneticPr fontId="3" type="noConversion"/>
  </si>
  <si>
    <t>CAS肉角 60g+ Q竹筍中丁 20g+ Q白蘿蔔中丁 10g</t>
  </si>
  <si>
    <t>海帶絲 40g+ Q金針菇 2g+ Q紅蘿蔔粗絲 2g+ 蒜碎 1g</t>
  </si>
  <si>
    <t xml:space="preserve"> CAS肉絲 5g+ 金針 3g+乾木耳絲 1g</t>
  </si>
  <si>
    <t>食家安豬肉造冊</t>
    <phoneticPr fontId="73" type="noConversion"/>
  </si>
  <si>
    <t>產品名稱</t>
    <phoneticPr fontId="1" type="noConversion"/>
  </si>
  <si>
    <t>肉品
原產地</t>
    <phoneticPr fontId="1" type="noConversion"/>
  </si>
  <si>
    <t>供應商名稱</t>
    <phoneticPr fontId="1" type="noConversion"/>
  </si>
  <si>
    <t>負責人
姓名</t>
    <phoneticPr fontId="1" type="noConversion"/>
  </si>
  <si>
    <t>公司住址</t>
    <phoneticPr fontId="1" type="noConversion"/>
  </si>
  <si>
    <t>連絡電話</t>
    <phoneticPr fontId="1" type="noConversion"/>
  </si>
  <si>
    <t>驗證標章
(CAS)</t>
    <phoneticPr fontId="1" type="noConversion"/>
  </si>
  <si>
    <t>豬肉</t>
    <phoneticPr fontId="1" type="noConversion"/>
  </si>
  <si>
    <t>台灣</t>
    <phoneticPr fontId="1" type="noConversion"/>
  </si>
  <si>
    <t>祥圃實業股份有限公司</t>
    <phoneticPr fontId="1" type="noConversion"/>
  </si>
  <si>
    <t>吳昆民</t>
    <phoneticPr fontId="1" type="noConversion"/>
  </si>
  <si>
    <t>臺北市中山區南京東路2段98號9樓之2</t>
    <phoneticPr fontId="1" type="noConversion"/>
  </si>
  <si>
    <t>02-25603566</t>
    <phoneticPr fontId="1" type="noConversion"/>
  </si>
  <si>
    <t>018002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</si>
</sst>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;[Red]0.0"/>
    <numFmt numFmtId="178" formatCode="0.0_);[Red]\(0.0\)"/>
  </numFmts>
  <fonts count="7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6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12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6.5"/>
      <color theme="1"/>
      <name val="標楷體"/>
      <family val="4"/>
      <charset val="136"/>
    </font>
    <font>
      <sz val="5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7"/>
      <color rgb="FF00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新細明體"/>
      <family val="1"/>
      <charset val="136"/>
      <scheme val="minor"/>
    </font>
    <font>
      <b/>
      <sz val="28"/>
      <color theme="1"/>
      <name val="新細明體"/>
      <family val="1"/>
      <charset val="136"/>
      <scheme val="minor"/>
    </font>
    <font>
      <sz val="8"/>
      <color theme="1"/>
      <name val="新細明體"/>
      <family val="2"/>
      <charset val="136"/>
      <scheme val="minor"/>
    </font>
    <font>
      <sz val="8"/>
      <color theme="1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5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28"/>
      <color theme="1"/>
      <name val="新細明體"/>
      <family val="1"/>
      <charset val="136"/>
      <scheme val="minor"/>
    </font>
    <font>
      <b/>
      <sz val="64"/>
      <name val="新細明體"/>
      <family val="1"/>
      <charset val="136"/>
      <scheme val="minor"/>
    </font>
    <font>
      <sz val="9"/>
      <name val="細明體"/>
      <family val="3"/>
      <charset val="136"/>
    </font>
    <font>
      <sz val="15"/>
      <color theme="1"/>
      <name val="新細明體"/>
      <family val="1"/>
      <charset val="136"/>
      <scheme val="minor"/>
    </font>
    <font>
      <sz val="14"/>
      <color indexed="8"/>
      <name val="華康POP1體W5"/>
      <family val="5"/>
      <charset val="136"/>
    </font>
    <font>
      <sz val="12"/>
      <color indexed="8"/>
      <name val="華康POP1體W5"/>
      <family val="5"/>
      <charset val="136"/>
    </font>
    <font>
      <sz val="28"/>
      <color indexed="8"/>
      <name val="華康POP1體W5"/>
      <family val="5"/>
      <charset val="136"/>
    </font>
    <font>
      <b/>
      <sz val="72"/>
      <color rgb="FF1313ED"/>
      <name val="新細明體"/>
      <family val="1"/>
      <charset val="136"/>
      <scheme val="minor"/>
    </font>
    <font>
      <b/>
      <sz val="12"/>
      <color theme="3" tint="-0.249977111117893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20"/>
      <name val="標楷體"/>
      <family val="4"/>
      <charset val="136"/>
    </font>
    <font>
      <sz val="10"/>
      <name val="標楷體"/>
      <family val="4"/>
      <charset val="136"/>
    </font>
    <font>
      <sz val="8"/>
      <name val="標楷體"/>
      <family val="4"/>
      <charset val="136"/>
    </font>
    <font>
      <sz val="6"/>
      <color indexed="8"/>
      <name val="標楷體"/>
      <family val="4"/>
      <charset val="136"/>
    </font>
    <font>
      <sz val="6"/>
      <color indexed="8"/>
      <name val="華康中圓體"/>
      <family val="3"/>
      <charset val="136"/>
    </font>
    <font>
      <sz val="20"/>
      <name val="新細明體"/>
      <family val="1"/>
      <charset val="136"/>
      <scheme val="major"/>
    </font>
    <font>
      <b/>
      <sz val="38"/>
      <name val="標楷體"/>
      <family val="4"/>
      <charset val="136"/>
    </font>
    <font>
      <b/>
      <sz val="22"/>
      <name val="標楷體"/>
      <family val="4"/>
      <charset val="136"/>
    </font>
    <font>
      <sz val="22"/>
      <name val="標楷體"/>
      <family val="4"/>
      <charset val="136"/>
    </font>
    <font>
      <b/>
      <sz val="24"/>
      <name val="華康中圓體"/>
      <family val="3"/>
      <charset val="136"/>
    </font>
    <font>
      <sz val="38"/>
      <color theme="1"/>
      <name val="標楷體"/>
      <family val="4"/>
      <charset val="136"/>
    </font>
    <font>
      <b/>
      <sz val="18"/>
      <name val="標楷體"/>
      <family val="4"/>
      <charset val="136"/>
    </font>
    <font>
      <sz val="18"/>
      <color theme="1"/>
      <name val="標楷體"/>
      <family val="4"/>
      <charset val="136"/>
    </font>
    <font>
      <sz val="12"/>
      <name val="宋体"/>
      <family val="3"/>
      <charset val="136"/>
    </font>
    <font>
      <b/>
      <sz val="16"/>
      <name val="標楷體"/>
      <family val="4"/>
      <charset val="136"/>
    </font>
    <font>
      <b/>
      <sz val="38"/>
      <color rgb="FFFF0000"/>
      <name val="標楷體"/>
      <family val="4"/>
      <charset val="136"/>
    </font>
    <font>
      <sz val="14"/>
      <color theme="1"/>
      <name val="標楷體"/>
      <family val="4"/>
      <charset val="136"/>
    </font>
    <font>
      <sz val="38"/>
      <name val="標楷體"/>
      <family val="4"/>
      <charset val="136"/>
    </font>
    <font>
      <b/>
      <sz val="14"/>
      <name val="標楷體"/>
      <family val="4"/>
      <charset val="136"/>
    </font>
    <font>
      <sz val="18"/>
      <name val="標楷體"/>
      <family val="4"/>
      <charset val="136"/>
    </font>
    <font>
      <b/>
      <sz val="18"/>
      <color theme="1"/>
      <name val="標楷體"/>
      <family val="4"/>
      <charset val="136"/>
    </font>
    <font>
      <b/>
      <sz val="38"/>
      <color theme="1"/>
      <name val="標楷體"/>
      <family val="4"/>
      <charset val="136"/>
    </font>
    <font>
      <sz val="16"/>
      <name val="華康中特圓體"/>
      <family val="3"/>
      <charset val="136"/>
    </font>
    <font>
      <sz val="18"/>
      <name val="華康中特圓體"/>
      <family val="3"/>
      <charset val="136"/>
    </font>
    <font>
      <sz val="20"/>
      <name val="華康中特圓體"/>
      <family val="3"/>
      <charset val="136"/>
    </font>
    <font>
      <sz val="18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0"/>
      <color indexed="8"/>
      <name val="新細明體"/>
      <family val="1"/>
      <charset val="136"/>
    </font>
    <font>
      <sz val="15"/>
      <name val="新細明體"/>
      <family val="1"/>
      <charset val="136"/>
      <scheme val="major"/>
    </font>
    <font>
      <sz val="14"/>
      <name val="標楷體"/>
      <family val="4"/>
      <charset val="136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name val="新細明體"/>
      <family val="1"/>
      <charset val="136"/>
      <scheme val="minor"/>
    </font>
    <font>
      <b/>
      <sz val="20"/>
      <color theme="1"/>
      <name val="新細明體"/>
      <family val="1"/>
      <charset val="136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9" fillId="0" borderId="0">
      <alignment vertical="center"/>
    </xf>
    <xf numFmtId="0" fontId="28" fillId="0" borderId="0">
      <alignment vertical="center"/>
    </xf>
    <xf numFmtId="0" fontId="39" fillId="0" borderId="0">
      <alignment vertical="center"/>
    </xf>
    <xf numFmtId="0" fontId="53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27" fillId="0" borderId="0">
      <alignment vertical="center"/>
    </xf>
  </cellStyleXfs>
  <cellXfs count="399">
    <xf numFmtId="0" fontId="0" fillId="0" borderId="0" xfId="0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7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7" fillId="0" borderId="28" xfId="0" applyFont="1" applyBorder="1" applyAlignment="1">
      <alignment vertical="center" shrinkToFit="1"/>
    </xf>
    <xf numFmtId="0" fontId="7" fillId="0" borderId="0" xfId="0" applyFont="1" applyAlignment="1">
      <alignment vertical="center" wrapText="1"/>
    </xf>
    <xf numFmtId="0" fontId="0" fillId="0" borderId="0" xfId="0" applyFill="1">
      <alignment vertical="center"/>
    </xf>
    <xf numFmtId="0" fontId="8" fillId="0" borderId="28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9" fillId="0" borderId="0" xfId="1">
      <alignment vertical="center"/>
    </xf>
    <xf numFmtId="0" fontId="9" fillId="0" borderId="0" xfId="1" applyAlignment="1">
      <alignment horizontal="center" vertical="center"/>
    </xf>
    <xf numFmtId="0" fontId="9" fillId="0" borderId="18" xfId="1" applyBorder="1" applyAlignment="1">
      <alignment horizontal="center" vertical="center"/>
    </xf>
    <xf numFmtId="0" fontId="9" fillId="0" borderId="19" xfId="1" applyBorder="1" applyAlignment="1">
      <alignment horizontal="center" vertical="center"/>
    </xf>
    <xf numFmtId="0" fontId="9" fillId="0" borderId="19" xfId="1" applyBorder="1" applyAlignment="1">
      <alignment horizontal="center" vertical="center" wrapText="1"/>
    </xf>
    <xf numFmtId="0" fontId="9" fillId="0" borderId="1" xfId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0" fontId="12" fillId="0" borderId="39" xfId="0" applyFont="1" applyBorder="1" applyAlignment="1">
      <alignment horizontal="center" vertical="center" shrinkToFit="1"/>
    </xf>
    <xf numFmtId="0" fontId="12" fillId="0" borderId="43" xfId="0" applyFont="1" applyBorder="1" applyAlignment="1">
      <alignment horizontal="center" vertical="center" shrinkToFit="1"/>
    </xf>
    <xf numFmtId="0" fontId="8" fillId="0" borderId="39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0" fontId="13" fillId="0" borderId="43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shrinkToFit="1"/>
    </xf>
    <xf numFmtId="0" fontId="11" fillId="0" borderId="34" xfId="0" applyFont="1" applyBorder="1" applyAlignment="1">
      <alignment horizontal="center" vertical="center" shrinkToFit="1"/>
    </xf>
    <xf numFmtId="0" fontId="7" fillId="0" borderId="40" xfId="0" applyFont="1" applyBorder="1" applyAlignment="1">
      <alignment horizontal="center" vertical="center" shrinkToFit="1"/>
    </xf>
    <xf numFmtId="0" fontId="7" fillId="0" borderId="34" xfId="0" applyFont="1" applyBorder="1" applyAlignment="1">
      <alignment horizontal="center" vertical="center" shrinkToFit="1"/>
    </xf>
    <xf numFmtId="0" fontId="8" fillId="0" borderId="40" xfId="0" applyFont="1" applyBorder="1" applyAlignment="1">
      <alignment horizontal="center" vertical="center" shrinkToFit="1"/>
    </xf>
    <xf numFmtId="0" fontId="5" fillId="0" borderId="34" xfId="0" applyFont="1" applyBorder="1" applyAlignment="1">
      <alignment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25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center" vertical="center" shrinkToFit="1"/>
    </xf>
    <xf numFmtId="0" fontId="11" fillId="0" borderId="16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5" fillId="0" borderId="16" xfId="0" applyFont="1" applyBorder="1" applyAlignment="1">
      <alignment vertical="center" shrinkToFit="1"/>
    </xf>
    <xf numFmtId="0" fontId="5" fillId="0" borderId="28" xfId="0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11" fillId="0" borderId="31" xfId="0" applyFont="1" applyBorder="1" applyAlignment="1">
      <alignment horizontal="center" vertical="center" shrinkToFit="1"/>
    </xf>
    <xf numFmtId="0" fontId="11" fillId="0" borderId="35" xfId="0" applyFont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center" vertical="center" shrinkToFit="1"/>
    </xf>
    <xf numFmtId="0" fontId="5" fillId="0" borderId="35" xfId="0" applyFont="1" applyBorder="1" applyAlignment="1">
      <alignment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11" fillId="0" borderId="32" xfId="0" applyFont="1" applyBorder="1" applyAlignment="1">
      <alignment horizontal="center" vertical="center" shrinkToFit="1"/>
    </xf>
    <xf numFmtId="0" fontId="11" fillId="0" borderId="36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36" xfId="0" applyFont="1" applyBorder="1" applyAlignment="1">
      <alignment vertical="center" shrinkToFit="1"/>
    </xf>
    <xf numFmtId="0" fontId="5" fillId="0" borderId="2" xfId="0" applyFont="1" applyBorder="1" applyAlignment="1">
      <alignment horizontal="center" vertical="center" shrinkToFit="1"/>
    </xf>
    <xf numFmtId="0" fontId="11" fillId="0" borderId="33" xfId="0" applyFont="1" applyBorder="1" applyAlignment="1">
      <alignment horizontal="center" vertical="center" shrinkToFit="1"/>
    </xf>
    <xf numFmtId="0" fontId="11" fillId="0" borderId="37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37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5" fillId="0" borderId="37" xfId="0" applyFont="1" applyBorder="1" applyAlignment="1">
      <alignment vertical="center" shrinkToFit="1"/>
    </xf>
    <xf numFmtId="0" fontId="5" fillId="0" borderId="5" xfId="0" applyFont="1" applyBorder="1" applyAlignment="1">
      <alignment horizontal="center" vertical="center" shrinkToFit="1"/>
    </xf>
    <xf numFmtId="0" fontId="8" fillId="2" borderId="0" xfId="0" applyFont="1" applyFill="1" applyBorder="1" applyAlignment="1">
      <alignment horizontal="center" vertical="center" shrinkToFit="1"/>
    </xf>
    <xf numFmtId="0" fontId="11" fillId="2" borderId="27" xfId="0" applyFont="1" applyFill="1" applyBorder="1" applyAlignment="1">
      <alignment horizontal="center" vertical="center" shrinkToFit="1"/>
    </xf>
    <xf numFmtId="0" fontId="11" fillId="2" borderId="16" xfId="0" applyFont="1" applyFill="1" applyBorder="1" applyAlignment="1">
      <alignment horizontal="center" vertical="center" shrinkToFit="1"/>
    </xf>
    <xf numFmtId="0" fontId="8" fillId="2" borderId="16" xfId="0" applyFont="1" applyFill="1" applyBorder="1" applyAlignment="1">
      <alignment horizontal="center" vertical="center" shrinkToFit="1"/>
    </xf>
    <xf numFmtId="0" fontId="8" fillId="2" borderId="28" xfId="0" applyFont="1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vertical="center" shrinkToFit="1"/>
    </xf>
    <xf numFmtId="0" fontId="5" fillId="2" borderId="21" xfId="0" applyFont="1" applyFill="1" applyBorder="1" applyAlignment="1">
      <alignment horizontal="center" vertical="center" shrinkToFit="1"/>
    </xf>
    <xf numFmtId="0" fontId="14" fillId="0" borderId="16" xfId="0" applyFont="1" applyBorder="1" applyAlignment="1">
      <alignment horizontal="center" vertical="center" shrinkToFit="1"/>
    </xf>
    <xf numFmtId="0" fontId="8" fillId="0" borderId="45" xfId="0" applyFont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shrinkToFit="1"/>
    </xf>
    <xf numFmtId="0" fontId="8" fillId="0" borderId="47" xfId="0" applyFont="1" applyBorder="1" applyAlignment="1">
      <alignment horizontal="center" vertical="center" shrinkToFit="1"/>
    </xf>
    <xf numFmtId="0" fontId="8" fillId="0" borderId="49" xfId="0" applyFont="1" applyBorder="1" applyAlignment="1">
      <alignment horizontal="center" vertical="center" shrinkToFit="1"/>
    </xf>
    <xf numFmtId="0" fontId="5" fillId="2" borderId="41" xfId="0" applyFont="1" applyFill="1" applyBorder="1" applyAlignment="1">
      <alignment horizontal="center" vertical="center" shrinkToFit="1"/>
    </xf>
    <xf numFmtId="0" fontId="5" fillId="2" borderId="35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shrinkToFit="1"/>
    </xf>
    <xf numFmtId="0" fontId="5" fillId="2" borderId="53" xfId="0" applyFont="1" applyFill="1" applyBorder="1" applyAlignment="1">
      <alignment horizontal="center" vertical="center" shrinkToFit="1"/>
    </xf>
    <xf numFmtId="0" fontId="5" fillId="2" borderId="38" xfId="0" applyFont="1" applyFill="1" applyBorder="1" applyAlignment="1">
      <alignment vertical="center" shrinkToFit="1"/>
    </xf>
    <xf numFmtId="0" fontId="5" fillId="2" borderId="54" xfId="0" applyFont="1" applyFill="1" applyBorder="1" applyAlignment="1">
      <alignment horizontal="center" vertical="center" shrinkToFit="1"/>
    </xf>
    <xf numFmtId="0" fontId="7" fillId="0" borderId="51" xfId="0" applyFont="1" applyFill="1" applyBorder="1" applyAlignment="1">
      <alignment horizontal="center" vertical="center" shrinkToFit="1"/>
    </xf>
    <xf numFmtId="0" fontId="5" fillId="0" borderId="36" xfId="0" applyFont="1" applyBorder="1" applyAlignment="1">
      <alignment horizontal="left" vertical="center" shrinkToFi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16" xfId="0" applyBorder="1">
      <alignment vertical="center"/>
    </xf>
    <xf numFmtId="0" fontId="0" fillId="0" borderId="16" xfId="0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3" xfId="0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5" fillId="2" borderId="34" xfId="0" applyFont="1" applyFill="1" applyBorder="1" applyAlignment="1">
      <alignment horizontal="right" vertical="center" shrinkToFit="1"/>
    </xf>
    <xf numFmtId="0" fontId="7" fillId="0" borderId="35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2" borderId="0" xfId="0" applyFont="1" applyFill="1" applyBorder="1" applyAlignment="1">
      <alignment horizontal="center" vertical="center" shrinkToFit="1"/>
    </xf>
    <xf numFmtId="0" fontId="8" fillId="0" borderId="30" xfId="0" applyFont="1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left" vertical="center" shrinkToFit="1"/>
    </xf>
    <xf numFmtId="0" fontId="7" fillId="0" borderId="36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0" fontId="7" fillId="0" borderId="35" xfId="0" applyFont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shrinkToFit="1"/>
    </xf>
    <xf numFmtId="0" fontId="11" fillId="2" borderId="36" xfId="0" applyFont="1" applyFill="1" applyBorder="1" applyAlignment="1">
      <alignment horizontal="center" vertical="center" shrinkToFi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shrinkToFit="1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0" fontId="0" fillId="0" borderId="56" xfId="0" applyBorder="1" applyAlignment="1">
      <alignment vertical="center" wrapText="1"/>
    </xf>
    <xf numFmtId="0" fontId="0" fillId="0" borderId="57" xfId="0" applyBorder="1" applyAlignment="1">
      <alignment horizontal="center" vertical="center"/>
    </xf>
    <xf numFmtId="0" fontId="0" fillId="0" borderId="58" xfId="0" applyBorder="1">
      <alignment vertical="center"/>
    </xf>
    <xf numFmtId="0" fontId="0" fillId="0" borderId="59" xfId="0" applyBorder="1" applyAlignment="1">
      <alignment vertical="center" wrapText="1"/>
    </xf>
    <xf numFmtId="0" fontId="0" fillId="0" borderId="60" xfId="0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 shrinkToFit="1"/>
    </xf>
    <xf numFmtId="0" fontId="18" fillId="0" borderId="45" xfId="0" applyFont="1" applyBorder="1" applyAlignment="1">
      <alignment horizontal="center" vertical="center" shrinkToFit="1"/>
    </xf>
    <xf numFmtId="0" fontId="18" fillId="0" borderId="16" xfId="0" applyFont="1" applyBorder="1" applyAlignment="1">
      <alignment horizontal="center" vertical="center" shrinkToFit="1"/>
    </xf>
    <xf numFmtId="0" fontId="19" fillId="0" borderId="36" xfId="0" applyFont="1" applyBorder="1" applyAlignment="1">
      <alignment horizontal="center" vertical="center" shrinkToFit="1"/>
    </xf>
    <xf numFmtId="0" fontId="8" fillId="0" borderId="61" xfId="0" applyFont="1" applyBorder="1" applyAlignment="1">
      <alignment horizontal="center" vertical="center" shrinkToFit="1"/>
    </xf>
    <xf numFmtId="0" fontId="7" fillId="0" borderId="62" xfId="0" applyFont="1" applyFill="1" applyBorder="1" applyAlignment="1">
      <alignment horizontal="center" vertical="center" shrinkToFit="1"/>
    </xf>
    <xf numFmtId="0" fontId="14" fillId="0" borderId="36" xfId="0" applyFont="1" applyBorder="1" applyAlignment="1">
      <alignment horizontal="center" vertical="center" shrinkToFit="1"/>
    </xf>
    <xf numFmtId="0" fontId="7" fillId="3" borderId="63" xfId="0" applyFont="1" applyFill="1" applyBorder="1" applyAlignment="1">
      <alignment horizontal="center" vertical="center" shrinkToFit="1"/>
    </xf>
    <xf numFmtId="0" fontId="8" fillId="3" borderId="6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3" borderId="65" xfId="0" applyFont="1" applyFill="1" applyBorder="1" applyAlignment="1">
      <alignment horizontal="center" vertical="center" shrinkToFit="1"/>
    </xf>
    <xf numFmtId="0" fontId="7" fillId="0" borderId="66" xfId="0" applyFont="1" applyBorder="1" applyAlignment="1">
      <alignment horizontal="center" vertical="center" shrinkToFit="1"/>
    </xf>
    <xf numFmtId="0" fontId="14" fillId="0" borderId="30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7" fillId="3" borderId="67" xfId="0" applyFont="1" applyFill="1" applyBorder="1" applyAlignment="1">
      <alignment horizontal="center" vertical="center" shrinkToFit="1"/>
    </xf>
    <xf numFmtId="0" fontId="8" fillId="0" borderId="36" xfId="0" applyFont="1" applyBorder="1" applyAlignment="1">
      <alignment horizontal="center" vertical="center" shrinkToFit="1"/>
    </xf>
    <xf numFmtId="0" fontId="18" fillId="0" borderId="47" xfId="0" applyFont="1" applyBorder="1" applyAlignment="1">
      <alignment horizontal="center" vertical="center" shrinkToFit="1"/>
    </xf>
    <xf numFmtId="0" fontId="20" fillId="0" borderId="16" xfId="0" applyFont="1" applyFill="1" applyBorder="1" applyAlignment="1">
      <alignment vertical="center" wrapText="1"/>
    </xf>
    <xf numFmtId="0" fontId="20" fillId="0" borderId="59" xfId="0" applyFont="1" applyBorder="1">
      <alignment vertical="center"/>
    </xf>
    <xf numFmtId="0" fontId="20" fillId="0" borderId="20" xfId="0" applyFont="1" applyBorder="1">
      <alignment vertical="center"/>
    </xf>
    <xf numFmtId="0" fontId="20" fillId="0" borderId="16" xfId="0" applyFont="1" applyBorder="1">
      <alignment vertical="center"/>
    </xf>
    <xf numFmtId="0" fontId="21" fillId="0" borderId="16" xfId="0" applyFont="1" applyBorder="1" applyAlignment="1">
      <alignment vertical="center" wrapText="1"/>
    </xf>
    <xf numFmtId="0" fontId="21" fillId="0" borderId="21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23" fillId="0" borderId="19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176" fontId="29" fillId="0" borderId="0" xfId="2" applyNumberFormat="1" applyFont="1" applyFill="1" applyBorder="1" applyAlignment="1">
      <alignment vertical="center" shrinkToFit="1"/>
    </xf>
    <xf numFmtId="0" fontId="28" fillId="0" borderId="0" xfId="2" applyFont="1" applyFill="1" applyBorder="1" applyAlignment="1">
      <alignment horizontal="center" vertical="center" shrinkToFit="1"/>
    </xf>
    <xf numFmtId="0" fontId="30" fillId="0" borderId="0" xfId="2" applyFont="1" applyFill="1" applyBorder="1" applyAlignment="1">
      <alignment horizontal="center" vertical="center" shrinkToFit="1"/>
    </xf>
    <xf numFmtId="0" fontId="29" fillId="0" borderId="0" xfId="2" applyFont="1" applyFill="1" applyBorder="1" applyAlignment="1">
      <alignment horizontal="center" vertical="center" wrapText="1" shrinkToFit="1"/>
    </xf>
    <xf numFmtId="0" fontId="28" fillId="0" borderId="0" xfId="2" applyFont="1" applyFill="1" applyBorder="1">
      <alignment vertical="center"/>
    </xf>
    <xf numFmtId="0" fontId="28" fillId="0" borderId="0" xfId="2" applyFont="1" applyFill="1">
      <alignment vertical="center"/>
    </xf>
    <xf numFmtId="0" fontId="29" fillId="0" borderId="0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30" fillId="0" borderId="0" xfId="2" applyFont="1" applyFill="1" applyBorder="1" applyAlignment="1">
      <alignment horizontal="center" vertical="center"/>
    </xf>
    <xf numFmtId="0" fontId="34" fillId="0" borderId="42" xfId="2" applyFont="1" applyFill="1" applyBorder="1" applyAlignment="1">
      <alignment horizontal="center" vertical="center"/>
    </xf>
    <xf numFmtId="0" fontId="35" fillId="0" borderId="42" xfId="2" applyFont="1" applyFill="1" applyBorder="1" applyAlignment="1">
      <alignment horizontal="center" vertical="center"/>
    </xf>
    <xf numFmtId="0" fontId="36" fillId="0" borderId="42" xfId="2" applyFont="1" applyFill="1" applyBorder="1" applyAlignment="1">
      <alignment horizontal="center" vertical="center"/>
    </xf>
    <xf numFmtId="0" fontId="37" fillId="4" borderId="42" xfId="2" applyFont="1" applyFill="1" applyBorder="1" applyAlignment="1">
      <alignment vertical="center" shrinkToFit="1"/>
    </xf>
    <xf numFmtId="0" fontId="38" fillId="4" borderId="42" xfId="2" applyFont="1" applyFill="1" applyBorder="1" applyAlignment="1">
      <alignment vertical="center" shrinkToFit="1"/>
    </xf>
    <xf numFmtId="0" fontId="28" fillId="0" borderId="42" xfId="2" applyNumberFormat="1" applyFont="1" applyFill="1" applyBorder="1">
      <alignment vertical="center"/>
    </xf>
    <xf numFmtId="0" fontId="28" fillId="0" borderId="42" xfId="2" applyFont="1" applyFill="1" applyBorder="1">
      <alignment vertical="center"/>
    </xf>
    <xf numFmtId="0" fontId="39" fillId="0" borderId="42" xfId="2" applyFont="1" applyFill="1" applyBorder="1">
      <alignment vertical="center"/>
    </xf>
    <xf numFmtId="176" fontId="40" fillId="0" borderId="22" xfId="2" applyNumberFormat="1" applyFont="1" applyFill="1" applyBorder="1" applyAlignment="1">
      <alignment horizontal="center" vertical="center" shrinkToFit="1"/>
    </xf>
    <xf numFmtId="0" fontId="40" fillId="0" borderId="23" xfId="2" applyFont="1" applyFill="1" applyBorder="1" applyAlignment="1">
      <alignment horizontal="center" vertical="center" shrinkToFit="1"/>
    </xf>
    <xf numFmtId="0" fontId="40" fillId="0" borderId="69" xfId="2" applyFont="1" applyFill="1" applyBorder="1" applyAlignment="1">
      <alignment horizontal="center" vertical="center" shrinkToFit="1"/>
    </xf>
    <xf numFmtId="0" fontId="40" fillId="0" borderId="70" xfId="2" applyFont="1" applyFill="1" applyBorder="1" applyAlignment="1">
      <alignment horizontal="center" vertical="center" shrinkToFit="1"/>
    </xf>
    <xf numFmtId="0" fontId="41" fillId="0" borderId="23" xfId="2" applyFont="1" applyFill="1" applyBorder="1" applyAlignment="1">
      <alignment horizontal="center" vertical="center" wrapText="1" shrinkToFit="1"/>
    </xf>
    <xf numFmtId="0" fontId="42" fillId="0" borderId="23" xfId="2" applyFont="1" applyFill="1" applyBorder="1" applyAlignment="1">
      <alignment horizontal="center" vertical="center" wrapText="1"/>
    </xf>
    <xf numFmtId="0" fontId="42" fillId="0" borderId="71" xfId="2" applyFont="1" applyFill="1" applyBorder="1" applyAlignment="1">
      <alignment horizontal="center" vertical="center" wrapText="1"/>
    </xf>
    <xf numFmtId="0" fontId="43" fillId="0" borderId="0" xfId="2" applyFont="1" applyFill="1" applyBorder="1" applyAlignment="1">
      <alignment horizontal="center" vertical="center" wrapText="1"/>
    </xf>
    <xf numFmtId="0" fontId="44" fillId="0" borderId="0" xfId="2" applyFont="1" applyFill="1">
      <alignment vertical="center"/>
    </xf>
    <xf numFmtId="0" fontId="46" fillId="0" borderId="43" xfId="2" applyFont="1" applyFill="1" applyBorder="1" applyAlignment="1">
      <alignment horizontal="center" vertical="center" wrapText="1" shrinkToFit="1"/>
    </xf>
    <xf numFmtId="0" fontId="46" fillId="0" borderId="43" xfId="2" applyFont="1" applyFill="1" applyBorder="1" applyAlignment="1">
      <alignment horizontal="center" vertical="center" shrinkToFit="1"/>
    </xf>
    <xf numFmtId="0" fontId="46" fillId="5" borderId="43" xfId="2" applyFont="1" applyFill="1" applyBorder="1" applyAlignment="1">
      <alignment horizontal="center" vertical="center" shrinkToFit="1"/>
    </xf>
    <xf numFmtId="0" fontId="50" fillId="6" borderId="0" xfId="2" applyFont="1" applyFill="1" applyBorder="1" applyAlignment="1">
      <alignment horizontal="center" vertical="center" shrinkToFit="1"/>
    </xf>
    <xf numFmtId="0" fontId="50" fillId="6" borderId="0" xfId="2" applyFont="1" applyFill="1" applyBorder="1" applyAlignment="1">
      <alignment vertical="center" shrinkToFit="1"/>
    </xf>
    <xf numFmtId="0" fontId="51" fillId="0" borderId="16" xfId="2" applyFont="1" applyFill="1" applyBorder="1" applyAlignment="1">
      <alignment horizontal="center" vertical="center" wrapText="1" shrinkToFit="1"/>
    </xf>
    <xf numFmtId="0" fontId="51" fillId="0" borderId="36" xfId="2" applyFont="1" applyFill="1" applyBorder="1" applyAlignment="1">
      <alignment horizontal="center" vertical="center" shrinkToFit="1"/>
    </xf>
    <xf numFmtId="0" fontId="51" fillId="5" borderId="36" xfId="2" applyFont="1" applyFill="1" applyBorder="1" applyAlignment="1">
      <alignment horizontal="center" vertical="center" shrinkToFit="1"/>
    </xf>
    <xf numFmtId="0" fontId="52" fillId="6" borderId="0" xfId="2" applyFont="1" applyFill="1" applyBorder="1" applyAlignment="1">
      <alignment horizontal="center" vertical="center" shrinkToFit="1"/>
    </xf>
    <xf numFmtId="0" fontId="52" fillId="6" borderId="0" xfId="2" applyFont="1" applyFill="1" applyBorder="1" applyAlignment="1">
      <alignment vertical="center" shrinkToFit="1"/>
    </xf>
    <xf numFmtId="0" fontId="52" fillId="6" borderId="28" xfId="2" applyFont="1" applyFill="1" applyBorder="1" applyAlignment="1">
      <alignment vertical="center" shrinkToFit="1"/>
    </xf>
    <xf numFmtId="0" fontId="46" fillId="0" borderId="36" xfId="2" applyFont="1" applyFill="1" applyBorder="1" applyAlignment="1">
      <alignment horizontal="center" vertical="center" wrapText="1" shrinkToFit="1"/>
    </xf>
    <xf numFmtId="0" fontId="46" fillId="0" borderId="34" xfId="2" applyFont="1" applyFill="1" applyBorder="1" applyAlignment="1">
      <alignment horizontal="center" vertical="center" shrinkToFit="1"/>
    </xf>
    <xf numFmtId="0" fontId="50" fillId="4" borderId="0" xfId="2" applyFont="1" applyFill="1" applyBorder="1" applyAlignment="1">
      <alignment horizontal="center" vertical="center" shrinkToFit="1"/>
    </xf>
    <xf numFmtId="0" fontId="50" fillId="4" borderId="0" xfId="2" applyFont="1" applyFill="1" applyBorder="1" applyAlignment="1">
      <alignment vertical="center" shrinkToFit="1"/>
    </xf>
    <xf numFmtId="0" fontId="50" fillId="4" borderId="0" xfId="2" applyFont="1" applyFill="1" applyAlignment="1">
      <alignment vertical="center" shrinkToFit="1"/>
    </xf>
    <xf numFmtId="49" fontId="54" fillId="4" borderId="16" xfId="4" applyNumberFormat="1" applyFont="1" applyFill="1" applyBorder="1" applyAlignment="1">
      <alignment horizontal="center" vertical="center" shrinkToFit="1"/>
    </xf>
    <xf numFmtId="0" fontId="51" fillId="0" borderId="16" xfId="2" applyFont="1" applyFill="1" applyBorder="1" applyAlignment="1">
      <alignment horizontal="center" vertical="center" shrinkToFit="1"/>
    </xf>
    <xf numFmtId="0" fontId="52" fillId="4" borderId="0" xfId="2" applyFont="1" applyFill="1" applyBorder="1" applyAlignment="1">
      <alignment horizontal="center" vertical="center" shrinkToFit="1"/>
    </xf>
    <xf numFmtId="0" fontId="52" fillId="4" borderId="0" xfId="2" applyFont="1" applyFill="1" applyBorder="1" applyAlignment="1">
      <alignment vertical="center" shrinkToFit="1"/>
    </xf>
    <xf numFmtId="0" fontId="52" fillId="4" borderId="0" xfId="2" applyFont="1" applyFill="1" applyAlignment="1">
      <alignment vertical="center" shrinkToFit="1"/>
    </xf>
    <xf numFmtId="0" fontId="50" fillId="6" borderId="0" xfId="2" applyFont="1" applyFill="1" applyBorder="1" applyAlignment="1">
      <alignment vertical="center"/>
    </xf>
    <xf numFmtId="0" fontId="50" fillId="6" borderId="0" xfId="2" applyFont="1" applyFill="1" applyAlignment="1">
      <alignment vertical="center"/>
    </xf>
    <xf numFmtId="0" fontId="51" fillId="0" borderId="23" xfId="2" applyFont="1" applyFill="1" applyBorder="1" applyAlignment="1">
      <alignment horizontal="center" vertical="center" shrinkToFit="1"/>
    </xf>
    <xf numFmtId="0" fontId="52" fillId="6" borderId="0" xfId="2" applyFont="1" applyFill="1" applyBorder="1">
      <alignment vertical="center"/>
    </xf>
    <xf numFmtId="0" fontId="52" fillId="6" borderId="0" xfId="2" applyFont="1" applyFill="1">
      <alignment vertical="center"/>
    </xf>
    <xf numFmtId="0" fontId="46" fillId="0" borderId="36" xfId="2" applyFont="1" applyFill="1" applyBorder="1" applyAlignment="1">
      <alignment horizontal="center" vertical="center" shrinkToFit="1"/>
    </xf>
    <xf numFmtId="0" fontId="46" fillId="5" borderId="36" xfId="2" applyFont="1" applyFill="1" applyBorder="1" applyAlignment="1">
      <alignment horizontal="center" vertical="center" shrinkToFit="1"/>
    </xf>
    <xf numFmtId="0" fontId="50" fillId="4" borderId="0" xfId="2" applyFont="1" applyFill="1" applyBorder="1" applyAlignment="1">
      <alignment vertical="center"/>
    </xf>
    <xf numFmtId="0" fontId="50" fillId="4" borderId="0" xfId="2" applyFont="1" applyFill="1" applyAlignment="1">
      <alignment vertical="center"/>
    </xf>
    <xf numFmtId="0" fontId="51" fillId="5" borderId="16" xfId="2" applyFont="1" applyFill="1" applyBorder="1" applyAlignment="1">
      <alignment horizontal="center" vertical="center" shrinkToFit="1"/>
    </xf>
    <xf numFmtId="0" fontId="52" fillId="4" borderId="0" xfId="2" applyFont="1" applyFill="1" applyBorder="1">
      <alignment vertical="center"/>
    </xf>
    <xf numFmtId="0" fontId="52" fillId="4" borderId="0" xfId="2" applyFont="1" applyFill="1" applyBorder="1" applyAlignment="1">
      <alignment horizontal="center" vertical="center"/>
    </xf>
    <xf numFmtId="0" fontId="52" fillId="4" borderId="0" xfId="2" applyFont="1" applyFill="1" applyAlignment="1">
      <alignment horizontal="center" vertical="center"/>
    </xf>
    <xf numFmtId="0" fontId="46" fillId="0" borderId="34" xfId="2" applyFont="1" applyFill="1" applyBorder="1" applyAlignment="1">
      <alignment horizontal="center" vertical="center" wrapText="1" shrinkToFit="1"/>
    </xf>
    <xf numFmtId="0" fontId="50" fillId="4" borderId="0" xfId="2" applyFont="1" applyFill="1" applyAlignment="1">
      <alignment horizontal="center" vertical="center"/>
    </xf>
    <xf numFmtId="0" fontId="50" fillId="4" borderId="0" xfId="2" applyFont="1" applyFill="1" applyBorder="1" applyAlignment="1">
      <alignment horizontal="center" vertical="center"/>
    </xf>
    <xf numFmtId="0" fontId="52" fillId="4" borderId="0" xfId="2" applyFont="1" applyFill="1">
      <alignment vertical="center"/>
    </xf>
    <xf numFmtId="0" fontId="55" fillId="5" borderId="34" xfId="2" applyFont="1" applyFill="1" applyBorder="1" applyAlignment="1">
      <alignment horizontal="center" vertical="center" shrinkToFit="1"/>
    </xf>
    <xf numFmtId="0" fontId="56" fillId="4" borderId="0" xfId="2" applyFont="1" applyFill="1" applyBorder="1" applyAlignment="1">
      <alignment horizontal="center" vertical="center"/>
    </xf>
    <xf numFmtId="0" fontId="56" fillId="4" borderId="0" xfId="2" applyFont="1" applyFill="1">
      <alignment vertical="center"/>
    </xf>
    <xf numFmtId="0" fontId="51" fillId="5" borderId="23" xfId="2" applyFont="1" applyFill="1" applyBorder="1" applyAlignment="1">
      <alignment horizontal="center" vertical="center" shrinkToFit="1"/>
    </xf>
    <xf numFmtId="0" fontId="46" fillId="7" borderId="36" xfId="2" applyFont="1" applyFill="1" applyBorder="1" applyAlignment="1">
      <alignment horizontal="center" vertical="center" shrinkToFit="1"/>
    </xf>
    <xf numFmtId="0" fontId="50" fillId="0" borderId="0" xfId="2" applyFont="1">
      <alignment vertical="center"/>
    </xf>
    <xf numFmtId="0" fontId="51" fillId="7" borderId="16" xfId="4" applyFont="1" applyFill="1" applyBorder="1" applyAlignment="1">
      <alignment horizontal="center" vertical="center" wrapText="1" shrinkToFit="1"/>
    </xf>
    <xf numFmtId="0" fontId="51" fillId="7" borderId="16" xfId="2" applyFont="1" applyFill="1" applyBorder="1" applyAlignment="1">
      <alignment horizontal="center" vertical="center" shrinkToFit="1"/>
    </xf>
    <xf numFmtId="0" fontId="55" fillId="0" borderId="34" xfId="2" applyFont="1" applyFill="1" applyBorder="1" applyAlignment="1">
      <alignment horizontal="center" vertical="center" shrinkToFit="1"/>
    </xf>
    <xf numFmtId="0" fontId="50" fillId="6" borderId="0" xfId="2" applyFont="1" applyFill="1" applyBorder="1">
      <alignment vertical="center"/>
    </xf>
    <xf numFmtId="0" fontId="50" fillId="6" borderId="0" xfId="2" applyFont="1" applyFill="1">
      <alignment vertical="center"/>
    </xf>
    <xf numFmtId="43" fontId="46" fillId="0" borderId="34" xfId="5" applyFont="1" applyFill="1" applyBorder="1" applyAlignment="1">
      <alignment horizontal="center" vertical="center" wrapText="1" shrinkToFit="1"/>
    </xf>
    <xf numFmtId="0" fontId="57" fillId="4" borderId="0" xfId="2" applyFont="1" applyFill="1" applyBorder="1" applyAlignment="1">
      <alignment horizontal="center" vertical="center" shrinkToFit="1"/>
    </xf>
    <xf numFmtId="0" fontId="58" fillId="4" borderId="16" xfId="4" applyFont="1" applyFill="1" applyBorder="1" applyAlignment="1">
      <alignment horizontal="center" vertical="center" wrapText="1" shrinkToFit="1"/>
    </xf>
    <xf numFmtId="0" fontId="59" fillId="4" borderId="0" xfId="2" applyFont="1" applyFill="1" applyBorder="1" applyAlignment="1">
      <alignment horizontal="center" vertical="center" shrinkToFit="1"/>
    </xf>
    <xf numFmtId="0" fontId="46" fillId="5" borderId="34" xfId="2" applyFont="1" applyFill="1" applyBorder="1" applyAlignment="1">
      <alignment horizontal="center" vertical="center" shrinkToFit="1"/>
    </xf>
    <xf numFmtId="0" fontId="51" fillId="0" borderId="16" xfId="4" applyFont="1" applyFill="1" applyBorder="1" applyAlignment="1">
      <alignment horizontal="center" vertical="center" wrapText="1" shrinkToFit="1"/>
    </xf>
    <xf numFmtId="49" fontId="58" fillId="4" borderId="16" xfId="4" applyNumberFormat="1" applyFont="1" applyFill="1" applyBorder="1" applyAlignment="1">
      <alignment horizontal="center" vertical="center" wrapText="1" shrinkToFit="1"/>
    </xf>
    <xf numFmtId="0" fontId="60" fillId="0" borderId="16" xfId="2" applyFont="1" applyFill="1" applyBorder="1" applyAlignment="1">
      <alignment horizontal="center" vertical="center" shrinkToFit="1"/>
    </xf>
    <xf numFmtId="0" fontId="46" fillId="7" borderId="36" xfId="2" applyFont="1" applyFill="1" applyBorder="1" applyAlignment="1">
      <alignment horizontal="center" vertical="center" wrapText="1" shrinkToFit="1"/>
    </xf>
    <xf numFmtId="0" fontId="61" fillId="7" borderId="36" xfId="2" applyFont="1" applyFill="1" applyBorder="1" applyAlignment="1">
      <alignment horizontal="center" vertical="center" shrinkToFit="1"/>
    </xf>
    <xf numFmtId="0" fontId="55" fillId="7" borderId="36" xfId="2" applyFont="1" applyFill="1" applyBorder="1" applyAlignment="1">
      <alignment horizontal="center" vertical="center" shrinkToFit="1"/>
    </xf>
    <xf numFmtId="49" fontId="51" fillId="7" borderId="16" xfId="4" applyNumberFormat="1" applyFont="1" applyFill="1" applyBorder="1" applyAlignment="1">
      <alignment horizontal="center" vertical="center" wrapText="1" shrinkToFit="1"/>
    </xf>
    <xf numFmtId="0" fontId="60" fillId="7" borderId="16" xfId="2" applyFont="1" applyFill="1" applyBorder="1" applyAlignment="1">
      <alignment horizontal="center" vertical="center" shrinkToFit="1"/>
    </xf>
    <xf numFmtId="0" fontId="63" fillId="4" borderId="0" xfId="2" applyFont="1" applyFill="1" applyBorder="1" applyAlignment="1">
      <alignment vertical="center" shrinkToFit="1"/>
    </xf>
    <xf numFmtId="0" fontId="28" fillId="8" borderId="0" xfId="2" applyFont="1" applyFill="1">
      <alignment vertical="center"/>
    </xf>
    <xf numFmtId="0" fontId="64" fillId="0" borderId="0" xfId="2" applyFont="1" applyFill="1" applyBorder="1" applyAlignment="1">
      <alignment horizontal="center" vertical="center" wrapText="1" shrinkToFit="1"/>
    </xf>
    <xf numFmtId="0" fontId="65" fillId="8" borderId="32" xfId="2" applyFont="1" applyFill="1" applyBorder="1" applyAlignment="1">
      <alignment vertical="center"/>
    </xf>
    <xf numFmtId="0" fontId="65" fillId="8" borderId="0" xfId="2" applyFont="1" applyFill="1" applyBorder="1" applyAlignment="1">
      <alignment vertical="center"/>
    </xf>
    <xf numFmtId="0" fontId="65" fillId="8" borderId="2" xfId="2" applyFont="1" applyFill="1" applyBorder="1" applyAlignment="1">
      <alignment vertical="center"/>
    </xf>
    <xf numFmtId="0" fontId="65" fillId="8" borderId="80" xfId="2" applyFont="1" applyFill="1" applyBorder="1" applyAlignment="1">
      <alignment vertical="center"/>
    </xf>
    <xf numFmtId="0" fontId="65" fillId="8" borderId="42" xfId="2" applyFont="1" applyFill="1" applyBorder="1" applyAlignment="1">
      <alignment vertical="center"/>
    </xf>
    <xf numFmtId="0" fontId="65" fillId="8" borderId="3" xfId="2" applyFont="1" applyFill="1" applyBorder="1" applyAlignment="1">
      <alignment vertical="center"/>
    </xf>
    <xf numFmtId="0" fontId="28" fillId="8" borderId="0" xfId="2" applyFill="1" applyBorder="1">
      <alignment vertical="center"/>
    </xf>
    <xf numFmtId="0" fontId="28" fillId="8" borderId="0" xfId="2" applyFont="1" applyFill="1" applyBorder="1">
      <alignment vertical="center"/>
    </xf>
    <xf numFmtId="176" fontId="29" fillId="8" borderId="28" xfId="2" applyNumberFormat="1" applyFont="1" applyFill="1" applyBorder="1" applyAlignment="1">
      <alignment vertical="center" shrinkToFit="1"/>
    </xf>
    <xf numFmtId="0" fontId="28" fillId="8" borderId="28" xfId="2" applyFont="1" applyFill="1" applyBorder="1" applyAlignment="1">
      <alignment horizontal="center" vertical="center" shrinkToFit="1"/>
    </xf>
    <xf numFmtId="0" fontId="30" fillId="8" borderId="28" xfId="2" applyFont="1" applyFill="1" applyBorder="1" applyAlignment="1">
      <alignment horizontal="center" vertical="center" shrinkToFit="1"/>
    </xf>
    <xf numFmtId="0" fontId="66" fillId="8" borderId="28" xfId="2" applyFont="1" applyFill="1" applyBorder="1" applyAlignment="1">
      <alignment horizontal="center" vertical="center" shrinkToFit="1"/>
    </xf>
    <xf numFmtId="0" fontId="67" fillId="8" borderId="28" xfId="2" applyFont="1" applyFill="1" applyBorder="1" applyAlignment="1">
      <alignment horizontal="center" vertical="center" wrapText="1" shrinkToFit="1"/>
    </xf>
    <xf numFmtId="0" fontId="28" fillId="8" borderId="28" xfId="2" applyFont="1" applyFill="1" applyBorder="1">
      <alignment vertical="center"/>
    </xf>
    <xf numFmtId="176" fontId="29" fillId="0" borderId="0" xfId="2" applyNumberFormat="1" applyFont="1" applyFill="1" applyAlignment="1">
      <alignment vertical="center" shrinkToFit="1"/>
    </xf>
    <xf numFmtId="0" fontId="28" fillId="0" borderId="0" xfId="2" applyFont="1" applyFill="1" applyAlignment="1">
      <alignment horizontal="center" vertical="center" shrinkToFit="1"/>
    </xf>
    <xf numFmtId="0" fontId="30" fillId="0" borderId="0" xfId="2" applyFont="1" applyFill="1" applyAlignment="1">
      <alignment horizontal="center" vertical="center" shrinkToFit="1"/>
    </xf>
    <xf numFmtId="0" fontId="66" fillId="4" borderId="0" xfId="2" applyFont="1" applyFill="1" applyAlignment="1">
      <alignment horizontal="center" vertical="center" shrinkToFit="1"/>
    </xf>
    <xf numFmtId="0" fontId="67" fillId="0" borderId="0" xfId="2" applyFont="1" applyFill="1" applyAlignment="1">
      <alignment horizontal="center" vertical="center" wrapText="1" shrinkToFit="1"/>
    </xf>
    <xf numFmtId="0" fontId="57" fillId="0" borderId="0" xfId="2" applyFont="1" applyFill="1" applyBorder="1" applyAlignment="1">
      <alignment horizontal="center" vertical="center" shrinkToFit="1"/>
    </xf>
    <xf numFmtId="0" fontId="48" fillId="0" borderId="0" xfId="3" applyFont="1" applyFill="1" applyBorder="1" applyAlignment="1">
      <alignment horizontal="center" vertical="center" wrapText="1" shrinkToFit="1"/>
    </xf>
    <xf numFmtId="0" fontId="69" fillId="0" borderId="0" xfId="2" applyFont="1" applyFill="1" applyBorder="1" applyAlignment="1">
      <alignment horizontal="center" vertical="center" shrinkToFit="1"/>
    </xf>
    <xf numFmtId="0" fontId="48" fillId="0" borderId="0" xfId="3" applyFont="1" applyFill="1" applyBorder="1" applyAlignment="1">
      <alignment horizontal="center" vertical="center" shrinkToFit="1"/>
    </xf>
    <xf numFmtId="0" fontId="70" fillId="0" borderId="0" xfId="6" applyFont="1">
      <alignment vertical="center"/>
    </xf>
    <xf numFmtId="0" fontId="9" fillId="0" borderId="0" xfId="6" applyAlignment="1">
      <alignment horizontal="center" vertical="center"/>
    </xf>
    <xf numFmtId="0" fontId="9" fillId="0" borderId="0" xfId="6">
      <alignment vertical="center"/>
    </xf>
    <xf numFmtId="0" fontId="9" fillId="0" borderId="18" xfId="6" applyBorder="1" applyAlignment="1">
      <alignment horizontal="center" vertical="center"/>
    </xf>
    <xf numFmtId="0" fontId="9" fillId="0" borderId="19" xfId="6" applyBorder="1" applyAlignment="1">
      <alignment horizontal="center" vertical="center"/>
    </xf>
    <xf numFmtId="0" fontId="9" fillId="0" borderId="19" xfId="6" applyBorder="1" applyAlignment="1">
      <alignment horizontal="center" vertical="center" wrapText="1"/>
    </xf>
    <xf numFmtId="0" fontId="71" fillId="0" borderId="19" xfId="6" applyFont="1" applyBorder="1" applyAlignment="1">
      <alignment horizontal="center" vertical="center" wrapText="1"/>
    </xf>
    <xf numFmtId="0" fontId="9" fillId="0" borderId="1" xfId="6" applyBorder="1" applyAlignment="1">
      <alignment horizontal="center" vertical="center" wrapText="1"/>
    </xf>
    <xf numFmtId="0" fontId="9" fillId="0" borderId="58" xfId="6" applyBorder="1" applyAlignment="1">
      <alignment horizontal="center" vertical="center"/>
    </xf>
    <xf numFmtId="0" fontId="9" fillId="0" borderId="59" xfId="6" applyBorder="1" applyAlignment="1">
      <alignment horizontal="center" vertical="center"/>
    </xf>
    <xf numFmtId="0" fontId="9" fillId="0" borderId="59" xfId="6" applyBorder="1" applyAlignment="1">
      <alignment vertical="center" wrapText="1"/>
    </xf>
    <xf numFmtId="0" fontId="9" fillId="0" borderId="60" xfId="6" applyBorder="1" applyAlignment="1">
      <alignment horizontal="center" vertical="center"/>
    </xf>
    <xf numFmtId="0" fontId="9" fillId="0" borderId="20" xfId="6" applyBorder="1" applyAlignment="1">
      <alignment horizontal="center" vertical="center"/>
    </xf>
    <xf numFmtId="0" fontId="9" fillId="0" borderId="16" xfId="6" applyBorder="1" applyAlignment="1">
      <alignment horizontal="center" vertical="center"/>
    </xf>
    <xf numFmtId="0" fontId="9" fillId="0" borderId="16" xfId="6" applyBorder="1" applyAlignment="1">
      <alignment vertical="center" wrapText="1"/>
    </xf>
    <xf numFmtId="0" fontId="9" fillId="0" borderId="21" xfId="6" applyBorder="1" applyAlignment="1">
      <alignment horizontal="center" vertical="center"/>
    </xf>
    <xf numFmtId="0" fontId="9" fillId="0" borderId="22" xfId="6" applyBorder="1" applyAlignment="1">
      <alignment horizontal="center" vertical="center"/>
    </xf>
    <xf numFmtId="0" fontId="9" fillId="0" borderId="23" xfId="6" applyBorder="1" applyAlignment="1">
      <alignment horizontal="center" vertical="center"/>
    </xf>
    <xf numFmtId="0" fontId="9" fillId="0" borderId="23" xfId="6" applyBorder="1" applyAlignment="1">
      <alignment vertical="center" wrapText="1"/>
    </xf>
    <xf numFmtId="0" fontId="9" fillId="0" borderId="3" xfId="6" applyBorder="1" applyAlignment="1">
      <alignment horizontal="center" vertical="center"/>
    </xf>
    <xf numFmtId="0" fontId="9" fillId="0" borderId="21" xfId="6" applyBorder="1" applyAlignment="1">
      <alignment horizontal="center" vertical="center" wrapText="1"/>
    </xf>
    <xf numFmtId="0" fontId="72" fillId="0" borderId="16" xfId="6" applyFont="1" applyBorder="1" applyAlignment="1">
      <alignment horizontal="center" vertical="center"/>
    </xf>
    <xf numFmtId="0" fontId="72" fillId="0" borderId="16" xfId="6" applyFont="1" applyBorder="1" applyAlignment="1">
      <alignment vertical="center" wrapText="1"/>
    </xf>
    <xf numFmtId="0" fontId="28" fillId="0" borderId="0" xfId="2">
      <alignment vertical="center"/>
    </xf>
    <xf numFmtId="0" fontId="27" fillId="0" borderId="0" xfId="7">
      <alignment vertical="center"/>
    </xf>
    <xf numFmtId="0" fontId="7" fillId="0" borderId="17" xfId="7" applyFont="1" applyBorder="1" applyAlignment="1">
      <alignment horizontal="center" vertical="center"/>
    </xf>
    <xf numFmtId="0" fontId="7" fillId="0" borderId="17" xfId="7" applyFont="1" applyBorder="1" applyAlignment="1">
      <alignment horizontal="center" vertical="center" wrapText="1"/>
    </xf>
    <xf numFmtId="49" fontId="7" fillId="0" borderId="17" xfId="7" applyNumberFormat="1" applyFont="1" applyBorder="1" applyAlignment="1">
      <alignment horizontal="center" vertical="center"/>
    </xf>
    <xf numFmtId="0" fontId="7" fillId="0" borderId="17" xfId="7" applyFont="1" applyBorder="1">
      <alignment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shrinkToFit="1"/>
    </xf>
    <xf numFmtId="0" fontId="15" fillId="0" borderId="28" xfId="0" applyFont="1" applyFill="1" applyBorder="1" applyAlignment="1">
      <alignment horizontal="center" vertical="center" shrinkToFit="1"/>
    </xf>
    <xf numFmtId="0" fontId="15" fillId="0" borderId="26" xfId="0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shrinkToFit="1"/>
    </xf>
    <xf numFmtId="0" fontId="11" fillId="0" borderId="13" xfId="0" applyFont="1" applyFill="1" applyBorder="1" applyAlignment="1">
      <alignment horizontal="center" vertical="center" shrinkToFit="1"/>
    </xf>
    <xf numFmtId="0" fontId="11" fillId="0" borderId="14" xfId="0" applyFont="1" applyFill="1" applyBorder="1" applyAlignment="1">
      <alignment horizontal="center" vertical="center" shrinkToFit="1"/>
    </xf>
    <xf numFmtId="0" fontId="5" fillId="0" borderId="34" xfId="0" applyFont="1" applyBorder="1" applyAlignment="1">
      <alignment horizontal="left" vertical="center" shrinkToFit="1"/>
    </xf>
    <xf numFmtId="0" fontId="5" fillId="0" borderId="16" xfId="0" applyFont="1" applyBorder="1" applyAlignment="1">
      <alignment horizontal="left" vertical="center" shrinkToFit="1"/>
    </xf>
    <xf numFmtId="0" fontId="10" fillId="0" borderId="42" xfId="0" applyFont="1" applyBorder="1" applyAlignment="1">
      <alignment vertical="center" shrinkToFit="1"/>
    </xf>
    <xf numFmtId="0" fontId="5" fillId="0" borderId="50" xfId="0" applyFont="1" applyBorder="1" applyAlignment="1">
      <alignment horizontal="left" vertical="center" shrinkToFit="1"/>
    </xf>
    <xf numFmtId="0" fontId="5" fillId="0" borderId="26" xfId="0" applyFont="1" applyBorder="1" applyAlignment="1">
      <alignment horizontal="left" vertical="center" shrinkToFit="1"/>
    </xf>
    <xf numFmtId="0" fontId="26" fillId="0" borderId="0" xfId="0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78" fontId="68" fillId="0" borderId="0" xfId="2" applyNumberFormat="1" applyFont="1" applyFill="1" applyBorder="1" applyAlignment="1">
      <alignment horizontal="center" vertical="center" wrapText="1" shrinkToFit="1"/>
    </xf>
    <xf numFmtId="1" fontId="68" fillId="0" borderId="0" xfId="2" applyNumberFormat="1" applyFont="1" applyFill="1" applyBorder="1" applyAlignment="1">
      <alignment horizontal="center" vertical="center" shrinkToFit="1"/>
    </xf>
    <xf numFmtId="177" fontId="49" fillId="0" borderId="17" xfId="2" applyNumberFormat="1" applyFont="1" applyFill="1" applyBorder="1" applyAlignment="1">
      <alignment horizontal="center" vertical="center" shrinkToFit="1"/>
    </xf>
    <xf numFmtId="177" fontId="49" fillId="0" borderId="56" xfId="2" applyNumberFormat="1" applyFont="1" applyFill="1" applyBorder="1" applyAlignment="1">
      <alignment horizontal="center" vertical="center" shrinkToFit="1"/>
    </xf>
    <xf numFmtId="1" fontId="49" fillId="0" borderId="73" xfId="2" applyNumberFormat="1" applyFont="1" applyFill="1" applyBorder="1" applyAlignment="1">
      <alignment horizontal="center" vertical="center" shrinkToFit="1"/>
    </xf>
    <xf numFmtId="1" fontId="49" fillId="0" borderId="76" xfId="2" applyNumberFormat="1" applyFont="1" applyFill="1" applyBorder="1" applyAlignment="1">
      <alignment horizontal="center" vertical="center" shrinkToFit="1"/>
    </xf>
    <xf numFmtId="0" fontId="62" fillId="0" borderId="29" xfId="2" applyFont="1" applyFill="1" applyBorder="1" applyAlignment="1">
      <alignment horizontal="center" vertical="center" shrinkToFit="1"/>
    </xf>
    <xf numFmtId="0" fontId="62" fillId="0" borderId="39" xfId="2" applyFont="1" applyFill="1" applyBorder="1" applyAlignment="1">
      <alignment horizontal="center" vertical="center" shrinkToFit="1"/>
    </xf>
    <xf numFmtId="0" fontId="62" fillId="0" borderId="24" xfId="2" applyFont="1" applyFill="1" applyBorder="1" applyAlignment="1">
      <alignment horizontal="center" vertical="center" shrinkToFit="1"/>
    </xf>
    <xf numFmtId="0" fontId="45" fillId="0" borderId="0" xfId="2" applyFont="1" applyFill="1" applyBorder="1" applyAlignment="1">
      <alignment horizontal="center" vertical="center" shrinkToFit="1"/>
    </xf>
    <xf numFmtId="0" fontId="57" fillId="0" borderId="0" xfId="2" applyFont="1" applyFill="1" applyBorder="1" applyAlignment="1">
      <alignment horizontal="center" vertical="center" wrapText="1" shrinkToFit="1"/>
    </xf>
    <xf numFmtId="0" fontId="48" fillId="0" borderId="0" xfId="3" applyFont="1" applyFill="1" applyBorder="1" applyAlignment="1">
      <alignment horizontal="center" vertical="center" wrapText="1" shrinkToFit="1"/>
    </xf>
    <xf numFmtId="0" fontId="48" fillId="0" borderId="0" xfId="3" applyFont="1" applyFill="1" applyBorder="1" applyAlignment="1">
      <alignment horizontal="center" vertical="center" shrinkToFit="1"/>
    </xf>
    <xf numFmtId="1" fontId="49" fillId="7" borderId="77" xfId="2" applyNumberFormat="1" applyFont="1" applyFill="1" applyBorder="1" applyAlignment="1">
      <alignment horizontal="center" vertical="center" shrinkToFit="1"/>
    </xf>
    <xf numFmtId="1" fontId="49" fillId="7" borderId="73" xfId="2" applyNumberFormat="1" applyFont="1" applyFill="1" applyBorder="1" applyAlignment="1">
      <alignment horizontal="center" vertical="center" shrinkToFit="1"/>
    </xf>
    <xf numFmtId="49" fontId="45" fillId="0" borderId="78" xfId="2" applyNumberFormat="1" applyFont="1" applyFill="1" applyBorder="1" applyAlignment="1">
      <alignment horizontal="center" vertical="center" shrinkToFit="1"/>
    </xf>
    <xf numFmtId="0" fontId="45" fillId="0" borderId="34" xfId="2" applyFont="1" applyFill="1" applyBorder="1" applyAlignment="1">
      <alignment horizontal="center" vertical="center" shrinkToFit="1"/>
    </xf>
    <xf numFmtId="0" fontId="45" fillId="0" borderId="16" xfId="2" applyFont="1" applyFill="1" applyBorder="1" applyAlignment="1">
      <alignment horizontal="center" vertical="center" shrinkToFit="1"/>
    </xf>
    <xf numFmtId="0" fontId="47" fillId="0" borderId="34" xfId="3" applyFont="1" applyFill="1" applyBorder="1" applyAlignment="1">
      <alignment horizontal="center" vertical="center" wrapText="1" shrinkToFit="1"/>
    </xf>
    <xf numFmtId="0" fontId="47" fillId="0" borderId="16" xfId="3" applyFont="1" applyFill="1" applyBorder="1" applyAlignment="1">
      <alignment horizontal="center" vertical="center" wrapText="1" shrinkToFit="1"/>
    </xf>
    <xf numFmtId="0" fontId="48" fillId="0" borderId="17" xfId="3" applyFont="1" applyFill="1" applyBorder="1" applyAlignment="1">
      <alignment horizontal="center" vertical="center" wrapText="1" shrinkToFit="1"/>
    </xf>
    <xf numFmtId="0" fontId="48" fillId="0" borderId="17" xfId="3" applyFont="1" applyFill="1" applyBorder="1" applyAlignment="1">
      <alignment horizontal="center" vertical="center" shrinkToFit="1"/>
    </xf>
    <xf numFmtId="0" fontId="48" fillId="0" borderId="34" xfId="3" applyFont="1" applyFill="1" applyBorder="1" applyAlignment="1">
      <alignment horizontal="center" vertical="center" wrapText="1" shrinkToFit="1"/>
    </xf>
    <xf numFmtId="0" fontId="48" fillId="0" borderId="16" xfId="3" applyFont="1" applyFill="1" applyBorder="1" applyAlignment="1">
      <alignment horizontal="center" vertical="center" wrapText="1" shrinkToFit="1"/>
    </xf>
    <xf numFmtId="177" fontId="49" fillId="7" borderId="16" xfId="2" applyNumberFormat="1" applyFont="1" applyFill="1" applyBorder="1" applyAlignment="1">
      <alignment horizontal="center" vertical="center" shrinkToFit="1"/>
    </xf>
    <xf numFmtId="177" fontId="49" fillId="7" borderId="17" xfId="2" applyNumberFormat="1" applyFont="1" applyFill="1" applyBorder="1" applyAlignment="1">
      <alignment horizontal="center" vertical="center" shrinkToFit="1"/>
    </xf>
    <xf numFmtId="177" fontId="49" fillId="0" borderId="16" xfId="2" applyNumberFormat="1" applyFont="1" applyFill="1" applyBorder="1" applyAlignment="1">
      <alignment horizontal="center" vertical="center" shrinkToFit="1"/>
    </xf>
    <xf numFmtId="1" fontId="49" fillId="0" borderId="77" xfId="2" applyNumberFormat="1" applyFont="1" applyFill="1" applyBorder="1" applyAlignment="1">
      <alignment horizontal="center" vertical="center" shrinkToFit="1"/>
    </xf>
    <xf numFmtId="49" fontId="45" fillId="7" borderId="20" xfId="2" applyNumberFormat="1" applyFont="1" applyFill="1" applyBorder="1" applyAlignment="1">
      <alignment horizontal="center" vertical="center" shrinkToFit="1"/>
    </xf>
    <xf numFmtId="49" fontId="45" fillId="7" borderId="78" xfId="2" applyNumberFormat="1" applyFont="1" applyFill="1" applyBorder="1" applyAlignment="1">
      <alignment horizontal="center" vertical="center" shrinkToFit="1"/>
    </xf>
    <xf numFmtId="0" fontId="45" fillId="7" borderId="36" xfId="2" applyFont="1" applyFill="1" applyBorder="1" applyAlignment="1">
      <alignment horizontal="center" vertical="center" shrinkToFit="1"/>
    </xf>
    <xf numFmtId="0" fontId="45" fillId="7" borderId="16" xfId="2" applyFont="1" applyFill="1" applyBorder="1" applyAlignment="1">
      <alignment horizontal="center" vertical="center" shrinkToFit="1"/>
    </xf>
    <xf numFmtId="0" fontId="47" fillId="7" borderId="36" xfId="3" applyFont="1" applyFill="1" applyBorder="1" applyAlignment="1">
      <alignment horizontal="center" vertical="center" wrapText="1" shrinkToFit="1"/>
    </xf>
    <xf numFmtId="0" fontId="48" fillId="7" borderId="36" xfId="3" applyFont="1" applyFill="1" applyBorder="1" applyAlignment="1">
      <alignment horizontal="center" vertical="center" wrapText="1" shrinkToFit="1"/>
    </xf>
    <xf numFmtId="0" fontId="48" fillId="7" borderId="16" xfId="3" applyFont="1" applyFill="1" applyBorder="1" applyAlignment="1">
      <alignment horizontal="center" vertical="center" shrinkToFit="1"/>
    </xf>
    <xf numFmtId="0" fontId="48" fillId="7" borderId="16" xfId="3" applyFont="1" applyFill="1" applyBorder="1" applyAlignment="1">
      <alignment horizontal="center" vertical="center" wrapText="1" shrinkToFit="1"/>
    </xf>
    <xf numFmtId="49" fontId="45" fillId="0" borderId="55" xfId="2" applyNumberFormat="1" applyFont="1" applyFill="1" applyBorder="1" applyAlignment="1">
      <alignment horizontal="center" vertical="center" shrinkToFit="1"/>
    </xf>
    <xf numFmtId="0" fontId="45" fillId="0" borderId="23" xfId="2" applyFont="1" applyFill="1" applyBorder="1" applyAlignment="1">
      <alignment horizontal="center" vertical="center" shrinkToFit="1"/>
    </xf>
    <xf numFmtId="0" fontId="47" fillId="0" borderId="23" xfId="3" applyFont="1" applyFill="1" applyBorder="1" applyAlignment="1">
      <alignment horizontal="center" vertical="center" wrapText="1" shrinkToFit="1"/>
    </xf>
    <xf numFmtId="0" fontId="48" fillId="0" borderId="23" xfId="3" applyFont="1" applyFill="1" applyBorder="1" applyAlignment="1">
      <alignment horizontal="center" vertical="center" shrinkToFit="1"/>
    </xf>
    <xf numFmtId="0" fontId="48" fillId="0" borderId="23" xfId="3" applyFont="1" applyFill="1" applyBorder="1" applyAlignment="1">
      <alignment horizontal="center" vertical="center" wrapText="1" shrinkToFit="1"/>
    </xf>
    <xf numFmtId="1" fontId="49" fillId="0" borderId="75" xfId="2" applyNumberFormat="1" applyFont="1" applyFill="1" applyBorder="1" applyAlignment="1">
      <alignment horizontal="center" vertical="center" shrinkToFit="1"/>
    </xf>
    <xf numFmtId="49" fontId="45" fillId="0" borderId="36" xfId="2" applyNumberFormat="1" applyFont="1" applyFill="1" applyBorder="1" applyAlignment="1">
      <alignment horizontal="center" vertical="center" shrinkToFit="1"/>
    </xf>
    <xf numFmtId="49" fontId="45" fillId="0" borderId="16" xfId="2" applyNumberFormat="1" applyFont="1" applyFill="1" applyBorder="1" applyAlignment="1">
      <alignment horizontal="center" vertical="center" shrinkToFit="1"/>
    </xf>
    <xf numFmtId="0" fontId="45" fillId="0" borderId="36" xfId="2" applyFont="1" applyFill="1" applyBorder="1" applyAlignment="1">
      <alignment horizontal="center" vertical="center" shrinkToFit="1"/>
    </xf>
    <xf numFmtId="0" fontId="48" fillId="0" borderId="16" xfId="3" applyFont="1" applyFill="1" applyBorder="1" applyAlignment="1">
      <alignment horizontal="center" vertical="center" shrinkToFit="1"/>
    </xf>
    <xf numFmtId="177" fontId="49" fillId="0" borderId="34" xfId="2" applyNumberFormat="1" applyFont="1" applyFill="1" applyBorder="1" applyAlignment="1">
      <alignment horizontal="center" vertical="center" shrinkToFit="1"/>
    </xf>
    <xf numFmtId="49" fontId="45" fillId="0" borderId="34" xfId="2" applyNumberFormat="1" applyFont="1" applyFill="1" applyBorder="1" applyAlignment="1">
      <alignment horizontal="center" vertical="center" shrinkToFit="1"/>
    </xf>
    <xf numFmtId="0" fontId="48" fillId="0" borderId="34" xfId="3" applyFont="1" applyFill="1" applyBorder="1" applyAlignment="1">
      <alignment horizontal="center" vertical="center" shrinkToFit="1"/>
    </xf>
    <xf numFmtId="49" fontId="45" fillId="0" borderId="17" xfId="2" applyNumberFormat="1" applyFont="1" applyFill="1" applyBorder="1" applyAlignment="1">
      <alignment horizontal="center" vertical="center" shrinkToFit="1"/>
    </xf>
    <xf numFmtId="0" fontId="47" fillId="0" borderId="36" xfId="3" applyFont="1" applyFill="1" applyBorder="1" applyAlignment="1">
      <alignment horizontal="center" vertical="center" wrapText="1" shrinkToFit="1"/>
    </xf>
    <xf numFmtId="0" fontId="48" fillId="0" borderId="36" xfId="3" applyFont="1" applyFill="1" applyBorder="1" applyAlignment="1">
      <alignment horizontal="center" vertical="center" wrapText="1" shrinkToFit="1"/>
    </xf>
    <xf numFmtId="49" fontId="45" fillId="0" borderId="56" xfId="2" applyNumberFormat="1" applyFont="1" applyFill="1" applyBorder="1" applyAlignment="1">
      <alignment horizontal="center" vertical="center" shrinkToFit="1"/>
    </xf>
    <xf numFmtId="177" fontId="49" fillId="0" borderId="36" xfId="2" applyNumberFormat="1" applyFont="1" applyFill="1" applyBorder="1" applyAlignment="1">
      <alignment horizontal="center" vertical="center" shrinkToFit="1"/>
    </xf>
    <xf numFmtId="177" fontId="49" fillId="7" borderId="34" xfId="2" applyNumberFormat="1" applyFont="1" applyFill="1" applyBorder="1" applyAlignment="1">
      <alignment horizontal="center" vertical="center" shrinkToFit="1"/>
    </xf>
    <xf numFmtId="49" fontId="45" fillId="0" borderId="79" xfId="2" applyNumberFormat="1" applyFont="1" applyFill="1" applyBorder="1" applyAlignment="1">
      <alignment horizontal="center" vertical="center" shrinkToFit="1"/>
    </xf>
    <xf numFmtId="49" fontId="45" fillId="0" borderId="74" xfId="2" applyNumberFormat="1" applyFont="1" applyFill="1" applyBorder="1" applyAlignment="1">
      <alignment horizontal="center" vertical="center" shrinkToFit="1"/>
    </xf>
    <xf numFmtId="49" fontId="45" fillId="7" borderId="74" xfId="2" applyNumberFormat="1" applyFont="1" applyFill="1" applyBorder="1" applyAlignment="1">
      <alignment horizontal="center" vertical="center" shrinkToFit="1"/>
    </xf>
    <xf numFmtId="0" fontId="48" fillId="7" borderId="36" xfId="3" applyFont="1" applyFill="1" applyBorder="1" applyAlignment="1">
      <alignment horizontal="center" vertical="center" shrinkToFit="1"/>
    </xf>
    <xf numFmtId="49" fontId="45" fillId="0" borderId="22" xfId="2" applyNumberFormat="1" applyFont="1" applyFill="1" applyBorder="1" applyAlignment="1">
      <alignment horizontal="center" vertical="center" shrinkToFit="1"/>
    </xf>
    <xf numFmtId="49" fontId="45" fillId="0" borderId="20" xfId="2" applyNumberFormat="1" applyFont="1" applyFill="1" applyBorder="1" applyAlignment="1">
      <alignment horizontal="center" vertical="center" shrinkToFit="1"/>
    </xf>
    <xf numFmtId="0" fontId="48" fillId="0" borderId="36" xfId="3" applyFont="1" applyFill="1" applyBorder="1" applyAlignment="1">
      <alignment horizontal="center" vertical="center" shrinkToFit="1"/>
    </xf>
    <xf numFmtId="49" fontId="45" fillId="0" borderId="23" xfId="2" applyNumberFormat="1" applyFont="1" applyFill="1" applyBorder="1" applyAlignment="1">
      <alignment horizontal="center" vertical="center" shrinkToFit="1"/>
    </xf>
    <xf numFmtId="0" fontId="31" fillId="4" borderId="0" xfId="2" applyFont="1" applyFill="1" applyBorder="1" applyAlignment="1">
      <alignment horizontal="right" vertical="center" wrapText="1" shrinkToFit="1"/>
    </xf>
    <xf numFmtId="0" fontId="31" fillId="4" borderId="42" xfId="2" applyFont="1" applyFill="1" applyBorder="1" applyAlignment="1">
      <alignment horizontal="right" vertical="center" wrapText="1" shrinkToFit="1"/>
    </xf>
    <xf numFmtId="0" fontId="31" fillId="4" borderId="0" xfId="2" applyFont="1" applyFill="1" applyBorder="1" applyAlignment="1">
      <alignment horizontal="center" vertical="center" wrapText="1" shrinkToFit="1"/>
    </xf>
    <xf numFmtId="0" fontId="31" fillId="4" borderId="42" xfId="2" applyFont="1" applyFill="1" applyBorder="1" applyAlignment="1">
      <alignment horizontal="center" vertical="center" wrapText="1" shrinkToFit="1"/>
    </xf>
    <xf numFmtId="0" fontId="31" fillId="4" borderId="0" xfId="2" applyFont="1" applyFill="1" applyBorder="1" applyAlignment="1">
      <alignment horizontal="left" vertical="center" wrapText="1" shrinkToFit="1"/>
    </xf>
    <xf numFmtId="0" fontId="31" fillId="4" borderId="42" xfId="2" applyFont="1" applyFill="1" applyBorder="1" applyAlignment="1">
      <alignment horizontal="left" vertical="center" wrapText="1" shrinkToFit="1"/>
    </xf>
    <xf numFmtId="0" fontId="33" fillId="0" borderId="0" xfId="2" applyFont="1" applyFill="1" applyBorder="1" applyAlignment="1">
      <alignment horizontal="center" vertical="center" wrapText="1" shrinkToFit="1"/>
    </xf>
    <xf numFmtId="0" fontId="33" fillId="4" borderId="0" xfId="2" applyFont="1" applyFill="1" applyBorder="1" applyAlignment="1">
      <alignment horizontal="left" vertical="top" wrapText="1" shrinkToFit="1"/>
    </xf>
    <xf numFmtId="49" fontId="45" fillId="0" borderId="72" xfId="2" applyNumberFormat="1" applyFont="1" applyFill="1" applyBorder="1" applyAlignment="1">
      <alignment horizontal="center" vertical="center" shrinkToFit="1"/>
    </xf>
    <xf numFmtId="0" fontId="45" fillId="0" borderId="43" xfId="2" applyFont="1" applyFill="1" applyBorder="1" applyAlignment="1">
      <alignment horizontal="center" vertical="center" shrinkToFit="1"/>
    </xf>
    <xf numFmtId="0" fontId="47" fillId="0" borderId="43" xfId="3" applyFont="1" applyFill="1" applyBorder="1" applyAlignment="1">
      <alignment horizontal="center" vertical="center" wrapText="1" shrinkToFit="1"/>
    </xf>
    <xf numFmtId="0" fontId="48" fillId="0" borderId="43" xfId="3" applyFont="1" applyFill="1" applyBorder="1" applyAlignment="1">
      <alignment horizontal="center" vertical="center" wrapText="1" shrinkToFit="1"/>
    </xf>
    <xf numFmtId="0" fontId="70" fillId="0" borderId="0" xfId="6" applyFont="1" applyAlignment="1">
      <alignment horizontal="center" vertical="center"/>
    </xf>
    <xf numFmtId="0" fontId="74" fillId="0" borderId="28" xfId="7" applyFont="1" applyBorder="1" applyAlignment="1">
      <alignment horizontal="center" vertical="center"/>
    </xf>
  </cellXfs>
  <cellStyles count="8">
    <cellStyle name="一般" xfId="0" builtinId="0"/>
    <cellStyle name="一般 2" xfId="1"/>
    <cellStyle name="一般 2 2" xfId="3"/>
    <cellStyle name="一般 3" xfId="2"/>
    <cellStyle name="一般 3 2" xfId="4"/>
    <cellStyle name="一般 4" xfId="6"/>
    <cellStyle name="一般 5" xfId="7"/>
    <cellStyle name="千分位 2" xfId="5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gif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5" Type="http://schemas.openxmlformats.org/officeDocument/2006/relationships/image" Target="../media/image10.jp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59530</xdr:colOff>
      <xdr:row>0</xdr:row>
      <xdr:rowOff>86917</xdr:rowOff>
    </xdr:from>
    <xdr:to>
      <xdr:col>3</xdr:col>
      <xdr:colOff>424764</xdr:colOff>
      <xdr:row>3</xdr:row>
      <xdr:rowOff>58261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86917"/>
          <a:ext cx="1575166" cy="60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355771</xdr:colOff>
      <xdr:row>0</xdr:row>
      <xdr:rowOff>148239</xdr:rowOff>
    </xdr:from>
    <xdr:to>
      <xdr:col>4</xdr:col>
      <xdr:colOff>940527</xdr:colOff>
      <xdr:row>3</xdr:row>
      <xdr:rowOff>38914</xdr:rowOff>
    </xdr:to>
    <xdr:sp macro="" textlink="">
      <xdr:nvSpPr>
        <xdr:cNvPr id="4" name="文字方塊 9"/>
        <xdr:cNvSpPr txBox="1">
          <a:spLocks noChangeArrowheads="1"/>
        </xdr:cNvSpPr>
      </xdr:nvSpPr>
      <xdr:spPr bwMode="auto">
        <a:xfrm>
          <a:off x="1568547" y="148239"/>
          <a:ext cx="1720003" cy="521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720371</xdr:colOff>
      <xdr:row>0</xdr:row>
      <xdr:rowOff>26777</xdr:rowOff>
    </xdr:from>
    <xdr:to>
      <xdr:col>14</xdr:col>
      <xdr:colOff>59392</xdr:colOff>
      <xdr:row>3</xdr:row>
      <xdr:rowOff>110475</xdr:rowOff>
    </xdr:to>
    <xdr:pic>
      <xdr:nvPicPr>
        <xdr:cNvPr id="6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657" y="26777"/>
          <a:ext cx="1320221" cy="72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7" name="矩形 20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8" name="矩形 21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9" name="矩形 22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10" name="矩形 23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11" name="矩形 36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12" name="矩形 37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13" name="矩形 38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14" name="矩形 39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15" name="矩形 40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16" name="矩形 41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17" name="矩形 42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18" name="矩形 43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19" name="矩形 56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20" name="矩形 57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21" name="矩形 58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22" name="矩形 59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3" name="矩形 20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4" name="矩形 21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5" name="矩形 22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6" name="矩形 23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7" name="矩形 36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8" name="矩形 37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29" name="矩形 38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40</xdr:row>
      <xdr:rowOff>19050</xdr:rowOff>
    </xdr:from>
    <xdr:to>
      <xdr:col>13</xdr:col>
      <xdr:colOff>9525</xdr:colOff>
      <xdr:row>40</xdr:row>
      <xdr:rowOff>19050</xdr:rowOff>
    </xdr:to>
    <xdr:sp macro="" textlink="">
      <xdr:nvSpPr>
        <xdr:cNvPr id="30" name="矩形 39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1" name="矩形 40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2" name="矩形 41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3" name="矩形 42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4" name="矩形 43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5" name="矩形 56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6" name="矩形 57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40</xdr:row>
      <xdr:rowOff>19050</xdr:rowOff>
    </xdr:from>
    <xdr:to>
      <xdr:col>13</xdr:col>
      <xdr:colOff>19050</xdr:colOff>
      <xdr:row>40</xdr:row>
      <xdr:rowOff>19050</xdr:rowOff>
    </xdr:to>
    <xdr:sp macro="" textlink="">
      <xdr:nvSpPr>
        <xdr:cNvPr id="37" name="矩形 58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5</xdr:col>
      <xdr:colOff>391887</xdr:colOff>
      <xdr:row>0</xdr:row>
      <xdr:rowOff>124081</xdr:rowOff>
    </xdr:from>
    <xdr:to>
      <xdr:col>7</xdr:col>
      <xdr:colOff>636815</xdr:colOff>
      <xdr:row>3</xdr:row>
      <xdr:rowOff>32656</xdr:rowOff>
    </xdr:to>
    <xdr:sp macro="" textlink="">
      <xdr:nvSpPr>
        <xdr:cNvPr id="1025" name="文字方塊 8"/>
        <xdr:cNvSpPr txBox="1">
          <a:spLocks noChangeArrowheads="1"/>
        </xdr:cNvSpPr>
      </xdr:nvSpPr>
      <xdr:spPr bwMode="auto">
        <a:xfrm>
          <a:off x="3924301" y="124081"/>
          <a:ext cx="1447800" cy="5453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FB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goodeatingno1 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770238</xdr:colOff>
      <xdr:row>0</xdr:row>
      <xdr:rowOff>57665</xdr:rowOff>
    </xdr:from>
    <xdr:to>
      <xdr:col>5</xdr:col>
      <xdr:colOff>365812</xdr:colOff>
      <xdr:row>3</xdr:row>
      <xdr:rowOff>26258</xdr:rowOff>
    </xdr:to>
    <xdr:pic>
      <xdr:nvPicPr>
        <xdr:cNvPr id="39" name="圖片 38" descr="messageImage_15288792813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873" y="57665"/>
          <a:ext cx="612432" cy="605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536713</xdr:colOff>
      <xdr:row>38</xdr:row>
      <xdr:rowOff>51048</xdr:rowOff>
    </xdr:from>
    <xdr:to>
      <xdr:col>14</xdr:col>
      <xdr:colOff>67916</xdr:colOff>
      <xdr:row>45</xdr:row>
      <xdr:rowOff>6626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3670" y="8751100"/>
          <a:ext cx="1293742" cy="6910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473710</xdr:colOff>
      <xdr:row>33</xdr:row>
      <xdr:rowOff>111125</xdr:rowOff>
    </xdr:to>
    <xdr:pic>
      <xdr:nvPicPr>
        <xdr:cNvPr id="3" name="圖片 2" descr="\\Nas\19.營養教育\A4單張\食品安全單張-保久乳有加防腐劑嗎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74310" cy="702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2647951</xdr:colOff>
      <xdr:row>73</xdr:row>
      <xdr:rowOff>76200</xdr:rowOff>
    </xdr:from>
    <xdr:ext cx="13373099" cy="2800350"/>
    <xdr:sp macro="" textlink="">
      <xdr:nvSpPr>
        <xdr:cNvPr id="2" name="文字方塊 1"/>
        <xdr:cNvSpPr txBox="1"/>
      </xdr:nvSpPr>
      <xdr:spPr>
        <a:xfrm>
          <a:off x="3425191" y="43510200"/>
          <a:ext cx="13373099" cy="280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zh-TW" sz="240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碳足跡</a:t>
          </a:r>
          <a:r>
            <a:rPr lang="zh-TW" altLang="zh-TW" sz="240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」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是產品從原料取得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再加工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配銷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販售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消費者食用到廢棄回收等過程等一系列過程</a:t>
          </a:r>
          <a:r>
            <a:rPr lang="en-US" altLang="zh-TW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(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又稱食物里程</a:t>
          </a:r>
          <a:r>
            <a:rPr lang="en-US" altLang="zh-TW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)</a:t>
          </a:r>
          <a:r>
            <a:rPr lang="zh-TW" altLang="zh-TW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產生的二氧化碳及其他溫室氣體所產生的碳排放量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。</a:t>
          </a:r>
          <a:r>
            <a:rPr lang="zh-TW" altLang="en-US" sz="2400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當食物里程愈短</a:t>
          </a:r>
          <a:r>
            <a:rPr lang="zh-TW" altLang="en-US" sz="2400">
              <a:latin typeface="標楷體" panose="03000509000000000000" pitchFamily="65" charset="-120"/>
              <a:ea typeface="標楷體" panose="03000509000000000000" pitchFamily="65" charset="-120"/>
            </a:rPr>
            <a:t>、</a:t>
          </a:r>
          <a:r>
            <a:rPr lang="zh-TW" altLang="en-US" sz="2400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愈低碳</a:t>
          </a:r>
          <a:r>
            <a:rPr lang="zh-TW" altLang="en-US" sz="2400">
              <a:latin typeface="標楷體" panose="03000509000000000000" pitchFamily="65" charset="-120"/>
              <a:ea typeface="標楷體" panose="03000509000000000000" pitchFamily="65" charset="-120"/>
            </a:rPr>
            <a:t>，</a:t>
          </a:r>
          <a:r>
            <a:rPr lang="zh-TW" altLang="en-US" sz="2400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可減緩飲食對環境的傷害</a:t>
          </a:r>
          <a:r>
            <a:rPr lang="zh-TW" altLang="en-US" sz="2400">
              <a:latin typeface="標楷體" panose="03000509000000000000" pitchFamily="65" charset="-120"/>
              <a:ea typeface="標楷體" panose="03000509000000000000" pitchFamily="65" charset="-120"/>
            </a:rPr>
            <a:t>。</a:t>
          </a:r>
          <a:endParaRPr lang="en-US" altLang="zh-TW" sz="2400">
            <a:latin typeface="標楷體" panose="03000509000000000000" pitchFamily="65" charset="-120"/>
            <a:ea typeface="標楷體" panose="03000509000000000000" pitchFamily="65" charset="-120"/>
          </a:endParaRPr>
        </a:p>
        <a:p>
          <a:r>
            <a:rPr lang="zh-TW" altLang="en-US" sz="2400" b="1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低碳食物可兼顧營養及環境生態</a:t>
          </a:r>
          <a:r>
            <a:rPr lang="zh-TW" altLang="zh-TW" sz="28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從飲食下手就可為維護地球盡一份心力</a:t>
          </a:r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!!!</a:t>
          </a:r>
          <a:endParaRPr lang="en-US" altLang="zh-TW" sz="2400" b="1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  <xdr:oneCellAnchor>
    <xdr:from>
      <xdr:col>0</xdr:col>
      <xdr:colOff>0</xdr:colOff>
      <xdr:row>83</xdr:row>
      <xdr:rowOff>171450</xdr:rowOff>
    </xdr:from>
    <xdr:ext cx="5057795" cy="431913"/>
    <xdr:sp macro="" textlink="">
      <xdr:nvSpPr>
        <xdr:cNvPr id="3" name="文字方塊 2"/>
        <xdr:cNvSpPr txBox="1"/>
      </xdr:nvSpPr>
      <xdr:spPr>
        <a:xfrm>
          <a:off x="0" y="48489870"/>
          <a:ext cx="5057795" cy="431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20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資料來源</a:t>
          </a:r>
          <a:r>
            <a:rPr lang="zh-TW" altLang="en-US" sz="20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：</a:t>
          </a:r>
          <a:r>
            <a:rPr lang="zh-TW" altLang="en-US" sz="20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行政院環境保護署</a:t>
          </a:r>
        </a:p>
      </xdr:txBody>
    </xdr:sp>
    <xdr:clientData/>
  </xdr:oneCellAnchor>
  <xdr:twoCellAnchor editAs="oneCell">
    <xdr:from>
      <xdr:col>0</xdr:col>
      <xdr:colOff>95249</xdr:colOff>
      <xdr:row>71</xdr:row>
      <xdr:rowOff>342900</xdr:rowOff>
    </xdr:from>
    <xdr:to>
      <xdr:col>2</xdr:col>
      <xdr:colOff>2451404</xdr:colOff>
      <xdr:row>79</xdr:row>
      <xdr:rowOff>209550</xdr:rowOff>
    </xdr:to>
    <xdr:pic>
      <xdr:nvPicPr>
        <xdr:cNvPr id="4" name="圖片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19"/>
        <a:stretch/>
      </xdr:blipFill>
      <xdr:spPr>
        <a:xfrm>
          <a:off x="95249" y="42786300"/>
          <a:ext cx="3133395" cy="3760470"/>
        </a:xfrm>
        <a:prstGeom prst="rect">
          <a:avLst/>
        </a:prstGeom>
      </xdr:spPr>
    </xdr:pic>
    <xdr:clientData/>
  </xdr:twoCellAnchor>
  <xdr:oneCellAnchor>
    <xdr:from>
      <xdr:col>2</xdr:col>
      <xdr:colOff>2705100</xdr:colOff>
      <xdr:row>71</xdr:row>
      <xdr:rowOff>247650</xdr:rowOff>
    </xdr:from>
    <xdr:ext cx="9424118" cy="771558"/>
    <xdr:sp macro="" textlink="">
      <xdr:nvSpPr>
        <xdr:cNvPr id="5" name="文字方塊 4"/>
        <xdr:cNvSpPr txBox="1"/>
      </xdr:nvSpPr>
      <xdr:spPr>
        <a:xfrm>
          <a:off x="3482340" y="42691050"/>
          <a:ext cx="9424118" cy="771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4000" b="1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低碳飲食</a:t>
          </a:r>
          <a:r>
            <a:rPr lang="zh-TW" altLang="en-US" sz="4000" b="1">
              <a:latin typeface="標楷體" panose="03000509000000000000" pitchFamily="65" charset="-120"/>
              <a:ea typeface="標楷體" panose="03000509000000000000" pitchFamily="65" charset="-120"/>
            </a:rPr>
            <a:t>，</a:t>
          </a:r>
          <a:r>
            <a:rPr lang="zh-TW" altLang="en-US" sz="4000" b="1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吃出永續又健康</a:t>
          </a:r>
        </a:p>
      </xdr:txBody>
    </xdr:sp>
    <xdr:clientData/>
  </xdr:oneCellAnchor>
  <xdr:twoCellAnchor editAs="oneCell">
    <xdr:from>
      <xdr:col>1</xdr:col>
      <xdr:colOff>114299</xdr:colOff>
      <xdr:row>78</xdr:row>
      <xdr:rowOff>152400</xdr:rowOff>
    </xdr:from>
    <xdr:to>
      <xdr:col>2</xdr:col>
      <xdr:colOff>2521122</xdr:colOff>
      <xdr:row>84</xdr:row>
      <xdr:rowOff>19050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02919" y="45994320"/>
          <a:ext cx="2795443" cy="28384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77</xdr:row>
      <xdr:rowOff>361950</xdr:rowOff>
    </xdr:from>
    <xdr:to>
      <xdr:col>7</xdr:col>
      <xdr:colOff>3092481</xdr:colOff>
      <xdr:row>84</xdr:row>
      <xdr:rowOff>114299</xdr:rowOff>
    </xdr:to>
    <xdr:pic>
      <xdr:nvPicPr>
        <xdr:cNvPr id="7" name="圖片 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17"/>
        <a:stretch/>
      </xdr:blipFill>
      <xdr:spPr>
        <a:xfrm>
          <a:off x="13243560" y="45708570"/>
          <a:ext cx="4136421" cy="3219449"/>
        </a:xfrm>
        <a:prstGeom prst="rect">
          <a:avLst/>
        </a:prstGeom>
      </xdr:spPr>
    </xdr:pic>
    <xdr:clientData/>
  </xdr:twoCellAnchor>
  <xdr:oneCellAnchor>
    <xdr:from>
      <xdr:col>2</xdr:col>
      <xdr:colOff>2609850</xdr:colOff>
      <xdr:row>78</xdr:row>
      <xdr:rowOff>171450</xdr:rowOff>
    </xdr:from>
    <xdr:ext cx="9829799" cy="2538387"/>
    <xdr:sp macro="" textlink="">
      <xdr:nvSpPr>
        <xdr:cNvPr id="8" name="文字方塊 7"/>
        <xdr:cNvSpPr txBox="1"/>
      </xdr:nvSpPr>
      <xdr:spPr>
        <a:xfrm>
          <a:off x="3387090" y="46013370"/>
          <a:ext cx="9829799" cy="25383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1.</a:t>
          </a:r>
          <a:r>
            <a:rPr lang="zh-TW" altLang="zh-TW" sz="2400" b="1" baseline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選擇當季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在地食材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多吃食物的原態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2.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選擇精簡包裝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少加工的食品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3.</a:t>
          </a:r>
          <a:r>
            <a:rPr lang="zh-TW" altLang="en-US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小火烹調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節省能源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4.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騎腳踏車或散步採買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選擇適當份量</a:t>
          </a:r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(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避免太多廚餘</a:t>
          </a:r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)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5.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多增加蔬菜</a:t>
          </a:r>
          <a:r>
            <a:rPr lang="zh-TW" altLang="zh-TW" sz="2400" b="1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水果</a:t>
          </a:r>
          <a:r>
            <a:rPr lang="zh-TW" altLang="zh-TW" sz="2400" b="1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豆製品等植物性食物攝取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</xdr:txBody>
    </xdr:sp>
    <xdr:clientData/>
  </xdr:oneCellAnchor>
  <xdr:twoCellAnchor editAs="oneCell">
    <xdr:from>
      <xdr:col>0</xdr:col>
      <xdr:colOff>0</xdr:colOff>
      <xdr:row>84</xdr:row>
      <xdr:rowOff>438150</xdr:rowOff>
    </xdr:from>
    <xdr:to>
      <xdr:col>6</xdr:col>
      <xdr:colOff>712618</xdr:colOff>
      <xdr:row>96</xdr:row>
      <xdr:rowOff>209550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9251870"/>
          <a:ext cx="13956178" cy="5715000"/>
        </a:xfrm>
        <a:prstGeom prst="rect">
          <a:avLst/>
        </a:prstGeom>
      </xdr:spPr>
    </xdr:pic>
    <xdr:clientData/>
  </xdr:twoCellAnchor>
  <xdr:twoCellAnchor>
    <xdr:from>
      <xdr:col>7</xdr:col>
      <xdr:colOff>3108960</xdr:colOff>
      <xdr:row>3</xdr:row>
      <xdr:rowOff>579120</xdr:rowOff>
    </xdr:from>
    <xdr:to>
      <xdr:col>16</xdr:col>
      <xdr:colOff>45720</xdr:colOff>
      <xdr:row>5</xdr:row>
      <xdr:rowOff>185998</xdr:rowOff>
    </xdr:to>
    <xdr:sp macro="" textlink="">
      <xdr:nvSpPr>
        <xdr:cNvPr id="10" name="文字方塊 9"/>
        <xdr:cNvSpPr txBox="1"/>
      </xdr:nvSpPr>
      <xdr:spPr>
        <a:xfrm>
          <a:off x="17396460" y="1958340"/>
          <a:ext cx="3802380" cy="12908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zh-TW" altLang="en-US" sz="1600">
              <a:latin typeface="+mj-ea"/>
              <a:ea typeface="+mj-ea"/>
            </a:rPr>
            <a:t>營養師</a:t>
          </a:r>
          <a:r>
            <a:rPr lang="en-US" altLang="zh-TW" sz="1600">
              <a:latin typeface="+mj-ea"/>
              <a:ea typeface="+mj-ea"/>
            </a:rPr>
            <a:t>:</a:t>
          </a:r>
          <a:r>
            <a:rPr lang="zh-TW" altLang="en-US" sz="1600">
              <a:latin typeface="+mj-ea"/>
              <a:ea typeface="+mj-ea"/>
            </a:rPr>
            <a:t>黃士萱 </a:t>
          </a:r>
          <a:r>
            <a:rPr lang="en-US" altLang="zh-TW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zh-TW" altLang="en-US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營養字第</a:t>
          </a:r>
          <a:r>
            <a:rPr lang="en-US" altLang="zh-TW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002872</a:t>
          </a:r>
          <a:r>
            <a:rPr lang="zh-TW" altLang="en-US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號</a:t>
          </a:r>
          <a:r>
            <a:rPr lang="en-US" altLang="zh-TW" sz="1600" b="0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)</a:t>
          </a:r>
          <a:endParaRPr lang="zh-TW" altLang="en-US" sz="1600">
            <a:latin typeface="+mj-ea"/>
            <a:ea typeface="+mj-ea"/>
          </a:endParaRPr>
        </a:p>
        <a:p>
          <a:pPr algn="l"/>
          <a:r>
            <a:rPr lang="zh-TW" altLang="en-US" sz="1600">
              <a:latin typeface="+mj-ea"/>
              <a:ea typeface="+mj-ea"/>
            </a:rPr>
            <a:t>服務電話：</a:t>
          </a:r>
          <a:r>
            <a:rPr lang="en-US" altLang="zh-TW" sz="1600">
              <a:latin typeface="+mj-ea"/>
              <a:ea typeface="+mj-ea"/>
            </a:rPr>
            <a:t>2792-5757  </a:t>
          </a:r>
        </a:p>
        <a:p>
          <a:pPr algn="l"/>
          <a:r>
            <a:rPr lang="zh-TW" altLang="en-US" sz="1600">
              <a:latin typeface="+mj-ea"/>
              <a:ea typeface="+mj-ea"/>
            </a:rPr>
            <a:t>廠址：新北市汐止區福德一路</a:t>
          </a:r>
          <a:r>
            <a:rPr lang="en-US" altLang="zh-TW" sz="1600">
              <a:latin typeface="+mj-ea"/>
              <a:ea typeface="+mj-ea"/>
            </a:rPr>
            <a:t>328</a:t>
          </a:r>
          <a:r>
            <a:rPr lang="zh-TW" altLang="en-US" sz="1600">
              <a:latin typeface="+mj-ea"/>
              <a:ea typeface="+mj-ea"/>
            </a:rPr>
            <a:t>巷</a:t>
          </a:r>
          <a:r>
            <a:rPr lang="en-US" altLang="zh-TW" sz="1600">
              <a:latin typeface="+mj-ea"/>
              <a:ea typeface="+mj-ea"/>
            </a:rPr>
            <a:t>1</a:t>
          </a:r>
          <a:r>
            <a:rPr lang="zh-TW" altLang="en-US" sz="1600">
              <a:latin typeface="+mj-ea"/>
              <a:ea typeface="+mj-ea"/>
            </a:rPr>
            <a:t>號</a:t>
          </a:r>
        </a:p>
      </xdr:txBody>
    </xdr:sp>
    <xdr:clientData/>
  </xdr:twoCellAnchor>
  <xdr:twoCellAnchor editAs="oneCell">
    <xdr:from>
      <xdr:col>0</xdr:col>
      <xdr:colOff>167640</xdr:colOff>
      <xdr:row>2</xdr:row>
      <xdr:rowOff>121920</xdr:rowOff>
    </xdr:from>
    <xdr:to>
      <xdr:col>2</xdr:col>
      <xdr:colOff>2895600</xdr:colOff>
      <xdr:row>5</xdr:row>
      <xdr:rowOff>156209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1112520"/>
          <a:ext cx="3505200" cy="210692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42</xdr:row>
      <xdr:rowOff>15240</xdr:rowOff>
    </xdr:from>
    <xdr:to>
      <xdr:col>16</xdr:col>
      <xdr:colOff>457200</xdr:colOff>
      <xdr:row>44</xdr:row>
      <xdr:rowOff>548640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28978860"/>
          <a:ext cx="2157984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44</xdr:row>
      <xdr:rowOff>594360</xdr:rowOff>
    </xdr:from>
    <xdr:to>
      <xdr:col>16</xdr:col>
      <xdr:colOff>457200</xdr:colOff>
      <xdr:row>48</xdr:row>
      <xdr:rowOff>624840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31005780"/>
          <a:ext cx="21564600" cy="2926080"/>
        </a:xfrm>
        <a:prstGeom prst="rect">
          <a:avLst/>
        </a:prstGeom>
      </xdr:spPr>
    </xdr:pic>
    <xdr:clientData/>
  </xdr:twoCellAnchor>
  <xdr:twoCellAnchor editAs="oneCell">
    <xdr:from>
      <xdr:col>8</xdr:col>
      <xdr:colOff>344698</xdr:colOff>
      <xdr:row>43</xdr:row>
      <xdr:rowOff>411480</xdr:rowOff>
    </xdr:from>
    <xdr:to>
      <xdr:col>17</xdr:col>
      <xdr:colOff>44062</xdr:colOff>
      <xdr:row>46</xdr:row>
      <xdr:rowOff>624840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8818" y="30403800"/>
          <a:ext cx="3692244" cy="24079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91440</xdr:rowOff>
    </xdr:from>
    <xdr:to>
      <xdr:col>8</xdr:col>
      <xdr:colOff>556260</xdr:colOff>
      <xdr:row>45</xdr:row>
      <xdr:rowOff>129540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440"/>
          <a:ext cx="5433059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P47"/>
  <sheetViews>
    <sheetView tabSelected="1" topLeftCell="A31" zoomScale="115" zoomScaleNormal="115" zoomScaleSheetLayoutView="148" workbookViewId="0">
      <selection activeCell="F51" sqref="F51"/>
    </sheetView>
  </sheetViews>
  <sheetFormatPr defaultColWidth="0.33203125" defaultRowHeight="16.2"/>
  <cols>
    <col min="1" max="1" width="2.33203125" style="6" customWidth="1"/>
    <col min="2" max="2" width="1.88671875" style="6" customWidth="1"/>
    <col min="3" max="3" width="13" style="7" customWidth="1"/>
    <col min="4" max="4" width="15.88671875" style="7" customWidth="1"/>
    <col min="5" max="5" width="14" style="7" customWidth="1"/>
    <col min="6" max="6" width="12.44140625" style="7" customWidth="1"/>
    <col min="7" max="7" width="3.21875" style="13" customWidth="1"/>
    <col min="8" max="8" width="12.33203125" style="7" customWidth="1"/>
    <col min="9" max="9" width="3.21875" style="8" customWidth="1"/>
    <col min="10" max="15" width="2" style="7" customWidth="1"/>
    <col min="16" max="16384" width="0.33203125" style="7"/>
  </cols>
  <sheetData>
    <row r="4" spans="1:16" ht="23.25" customHeight="1" thickBot="1">
      <c r="A4" s="312" t="s">
        <v>228</v>
      </c>
      <c r="B4" s="312"/>
      <c r="C4" s="312"/>
      <c r="D4" s="312"/>
      <c r="E4" s="312"/>
      <c r="F4" s="312"/>
      <c r="G4" s="312"/>
      <c r="H4" s="7" t="s">
        <v>67</v>
      </c>
    </row>
    <row r="5" spans="1:16" ht="16.5" customHeight="1">
      <c r="A5" s="20" t="s">
        <v>0</v>
      </c>
      <c r="B5" s="21" t="s">
        <v>1</v>
      </c>
      <c r="C5" s="22" t="s">
        <v>2</v>
      </c>
      <c r="D5" s="23" t="s">
        <v>3</v>
      </c>
      <c r="E5" s="22" t="s">
        <v>4</v>
      </c>
      <c r="F5" s="23" t="s">
        <v>5</v>
      </c>
      <c r="G5" s="24" t="s">
        <v>6</v>
      </c>
      <c r="H5" s="23" t="s">
        <v>7</v>
      </c>
      <c r="I5" s="25" t="s">
        <v>66</v>
      </c>
      <c r="J5" s="26" t="s">
        <v>8</v>
      </c>
      <c r="K5" s="26" t="s">
        <v>9</v>
      </c>
      <c r="L5" s="27" t="s">
        <v>10</v>
      </c>
      <c r="M5" s="26" t="s">
        <v>11</v>
      </c>
      <c r="N5" s="26" t="s">
        <v>12</v>
      </c>
      <c r="O5" s="28" t="s">
        <v>13</v>
      </c>
    </row>
    <row r="6" spans="1:16" ht="23.25" customHeight="1">
      <c r="A6" s="29">
        <v>1</v>
      </c>
      <c r="B6" s="30" t="s">
        <v>14</v>
      </c>
      <c r="C6" s="32" t="s">
        <v>15</v>
      </c>
      <c r="D6" s="32" t="s">
        <v>119</v>
      </c>
      <c r="E6" s="31" t="s">
        <v>217</v>
      </c>
      <c r="F6" s="32" t="s">
        <v>121</v>
      </c>
      <c r="G6" s="33" t="s">
        <v>16</v>
      </c>
      <c r="H6" s="32" t="s">
        <v>168</v>
      </c>
      <c r="I6" s="310" t="s">
        <v>91</v>
      </c>
      <c r="J6" s="34">
        <v>5.2</v>
      </c>
      <c r="K6" s="34">
        <v>2.5</v>
      </c>
      <c r="L6" s="35">
        <v>2</v>
      </c>
      <c r="M6" s="34">
        <v>2.8</v>
      </c>
      <c r="N6" s="5">
        <f>J6*70+K6*75+L6*25+M6*45</f>
        <v>727.5</v>
      </c>
      <c r="O6" s="36">
        <v>301</v>
      </c>
    </row>
    <row r="7" spans="1:16" ht="10.5" customHeight="1">
      <c r="A7" s="37"/>
      <c r="B7" s="38"/>
      <c r="C7" s="40" t="s">
        <v>122</v>
      </c>
      <c r="D7" s="75" t="s">
        <v>227</v>
      </c>
      <c r="E7" s="12" t="s">
        <v>218</v>
      </c>
      <c r="F7" s="40" t="s">
        <v>123</v>
      </c>
      <c r="G7" s="12" t="s">
        <v>92</v>
      </c>
      <c r="H7" s="40" t="s">
        <v>219</v>
      </c>
      <c r="I7" s="311"/>
      <c r="J7" s="39"/>
      <c r="K7" s="41"/>
      <c r="L7" s="42"/>
      <c r="M7" s="41"/>
      <c r="N7" s="41"/>
      <c r="O7" s="43"/>
    </row>
    <row r="8" spans="1:16" ht="34.5" customHeight="1" thickBot="1">
      <c r="A8" s="44">
        <v>3</v>
      </c>
      <c r="B8" s="45" t="s">
        <v>17</v>
      </c>
      <c r="C8" s="115" t="s">
        <v>439</v>
      </c>
      <c r="D8" s="107" t="s">
        <v>124</v>
      </c>
      <c r="E8" s="93" t="s">
        <v>220</v>
      </c>
      <c r="F8" s="77" t="s">
        <v>125</v>
      </c>
      <c r="G8" s="47" t="s">
        <v>16</v>
      </c>
      <c r="H8" s="106" t="s">
        <v>169</v>
      </c>
      <c r="I8" s="310" t="s">
        <v>93</v>
      </c>
      <c r="J8" s="48">
        <v>5.5</v>
      </c>
      <c r="K8" s="48">
        <v>2.5</v>
      </c>
      <c r="L8" s="49">
        <v>2</v>
      </c>
      <c r="M8" s="48">
        <v>2.9</v>
      </c>
      <c r="N8" s="5">
        <f>J8*70+K8*75+L8*25+M8*45</f>
        <v>753</v>
      </c>
      <c r="O8" s="50">
        <v>251</v>
      </c>
    </row>
    <row r="9" spans="1:16" ht="10.5" customHeight="1">
      <c r="A9" s="37"/>
      <c r="B9" s="38"/>
      <c r="C9" s="76" t="s">
        <v>126</v>
      </c>
      <c r="D9" s="109" t="s">
        <v>230</v>
      </c>
      <c r="E9" s="114" t="s">
        <v>221</v>
      </c>
      <c r="F9" s="110" t="s">
        <v>264</v>
      </c>
      <c r="G9" s="12" t="s">
        <v>18</v>
      </c>
      <c r="H9" s="129" t="s">
        <v>432</v>
      </c>
      <c r="I9" s="311"/>
      <c r="J9" s="39"/>
      <c r="K9" s="41"/>
      <c r="L9" s="42"/>
      <c r="M9" s="41"/>
      <c r="N9" s="41"/>
      <c r="O9" s="43"/>
      <c r="P9" s="9"/>
    </row>
    <row r="10" spans="1:16" ht="18" customHeight="1" thickBot="1">
      <c r="A10" s="44">
        <v>4</v>
      </c>
      <c r="B10" s="45" t="s">
        <v>19</v>
      </c>
      <c r="C10" s="46" t="s">
        <v>21</v>
      </c>
      <c r="D10" s="107" t="s">
        <v>127</v>
      </c>
      <c r="E10" s="106" t="s">
        <v>222</v>
      </c>
      <c r="F10" s="77" t="s">
        <v>129</v>
      </c>
      <c r="G10" s="47" t="s">
        <v>18</v>
      </c>
      <c r="H10" s="46" t="s">
        <v>170</v>
      </c>
      <c r="I10" s="55"/>
      <c r="J10" s="56">
        <v>5.0999999999999996</v>
      </c>
      <c r="K10" s="56">
        <v>2.5</v>
      </c>
      <c r="L10" s="55">
        <v>2</v>
      </c>
      <c r="M10" s="56">
        <v>2.8</v>
      </c>
      <c r="N10" s="5">
        <f>J10*70+K10*75+L10*25+M10*45</f>
        <v>720.5</v>
      </c>
      <c r="O10" s="57">
        <v>267</v>
      </c>
    </row>
    <row r="11" spans="1:16" ht="12" customHeight="1" thickBot="1">
      <c r="A11" s="58"/>
      <c r="B11" s="59"/>
      <c r="C11" s="61" t="s">
        <v>223</v>
      </c>
      <c r="D11" s="78" t="s">
        <v>235</v>
      </c>
      <c r="E11" s="113" t="s">
        <v>229</v>
      </c>
      <c r="F11" s="79" t="s">
        <v>86</v>
      </c>
      <c r="G11" s="60"/>
      <c r="H11" s="61" t="s">
        <v>171</v>
      </c>
      <c r="I11" s="62"/>
      <c r="J11" s="63"/>
      <c r="K11" s="64"/>
      <c r="L11" s="62"/>
      <c r="M11" s="64"/>
      <c r="N11" s="64"/>
      <c r="O11" s="65"/>
    </row>
    <row r="12" spans="1:16" ht="23.25" customHeight="1" thickTop="1">
      <c r="A12" s="51">
        <v>7</v>
      </c>
      <c r="B12" s="52" t="s">
        <v>20</v>
      </c>
      <c r="C12" s="112" t="s">
        <v>182</v>
      </c>
      <c r="D12" s="54" t="s">
        <v>130</v>
      </c>
      <c r="E12" s="53" t="s">
        <v>183</v>
      </c>
      <c r="F12" s="54" t="s">
        <v>131</v>
      </c>
      <c r="G12" s="47" t="s">
        <v>16</v>
      </c>
      <c r="H12" s="54" t="s">
        <v>172</v>
      </c>
      <c r="I12" s="55"/>
      <c r="J12" s="56">
        <v>5.5</v>
      </c>
      <c r="K12" s="56">
        <v>2.5</v>
      </c>
      <c r="L12" s="55">
        <v>2</v>
      </c>
      <c r="M12" s="56">
        <v>2.8</v>
      </c>
      <c r="N12" s="5">
        <f>J12*70+K12*75+L12*25+M12*45</f>
        <v>748.5</v>
      </c>
      <c r="O12" s="57">
        <v>254</v>
      </c>
    </row>
    <row r="13" spans="1:16" ht="11.25" customHeight="1">
      <c r="A13" s="37"/>
      <c r="B13" s="38"/>
      <c r="C13" s="40" t="s">
        <v>184</v>
      </c>
      <c r="D13" s="40" t="s">
        <v>231</v>
      </c>
      <c r="E13" s="12" t="s">
        <v>185</v>
      </c>
      <c r="F13" s="40" t="s">
        <v>132</v>
      </c>
      <c r="G13" s="12" t="s">
        <v>18</v>
      </c>
      <c r="H13" s="40" t="s">
        <v>89</v>
      </c>
      <c r="I13" s="42"/>
      <c r="J13" s="39"/>
      <c r="K13" s="41"/>
      <c r="L13" s="42"/>
      <c r="M13" s="41"/>
      <c r="N13" s="41"/>
      <c r="O13" s="43"/>
    </row>
    <row r="14" spans="1:16" ht="23.25" customHeight="1">
      <c r="A14" s="51">
        <v>8</v>
      </c>
      <c r="B14" s="52" t="s">
        <v>14</v>
      </c>
      <c r="C14" s="54" t="s">
        <v>15</v>
      </c>
      <c r="D14" s="54" t="s">
        <v>133</v>
      </c>
      <c r="E14" s="53" t="s">
        <v>186</v>
      </c>
      <c r="F14" s="54" t="s">
        <v>134</v>
      </c>
      <c r="G14" s="47" t="s">
        <v>16</v>
      </c>
      <c r="H14" s="54" t="s">
        <v>111</v>
      </c>
      <c r="I14" s="94" t="s">
        <v>91</v>
      </c>
      <c r="J14" s="56">
        <v>5</v>
      </c>
      <c r="K14" s="56">
        <v>2.5</v>
      </c>
      <c r="L14" s="55">
        <v>2</v>
      </c>
      <c r="M14" s="56">
        <v>2.7</v>
      </c>
      <c r="N14" s="5">
        <f>J14*70+K14*75+L14*25+M14*45</f>
        <v>709</v>
      </c>
      <c r="O14" s="57">
        <v>262</v>
      </c>
    </row>
    <row r="15" spans="1:16" ht="9.75" customHeight="1" thickBot="1">
      <c r="A15" s="37"/>
      <c r="B15" s="38"/>
      <c r="C15" s="40" t="s">
        <v>122</v>
      </c>
      <c r="D15" s="75" t="s">
        <v>232</v>
      </c>
      <c r="E15" s="47" t="s">
        <v>236</v>
      </c>
      <c r="F15" s="40" t="s">
        <v>135</v>
      </c>
      <c r="G15" s="12" t="s">
        <v>18</v>
      </c>
      <c r="H15" s="143" t="s">
        <v>187</v>
      </c>
      <c r="I15" s="111"/>
      <c r="J15" s="39"/>
      <c r="K15" s="41"/>
      <c r="L15" s="42"/>
      <c r="M15" s="41"/>
      <c r="N15" s="41"/>
      <c r="O15" s="43"/>
    </row>
    <row r="16" spans="1:16" ht="30" customHeight="1" thickBot="1">
      <c r="A16" s="44">
        <v>10</v>
      </c>
      <c r="B16" s="45" t="s">
        <v>17</v>
      </c>
      <c r="C16" s="46" t="s">
        <v>188</v>
      </c>
      <c r="D16" s="107" t="s">
        <v>136</v>
      </c>
      <c r="E16" s="93" t="s">
        <v>189</v>
      </c>
      <c r="F16" s="77" t="s">
        <v>138</v>
      </c>
      <c r="G16" s="47" t="s">
        <v>16</v>
      </c>
      <c r="H16" s="134" t="s">
        <v>110</v>
      </c>
      <c r="I16" s="313" t="s">
        <v>93</v>
      </c>
      <c r="J16" s="48">
        <v>5</v>
      </c>
      <c r="K16" s="48">
        <v>2.5</v>
      </c>
      <c r="L16" s="49">
        <v>2</v>
      </c>
      <c r="M16" s="48">
        <v>2.7</v>
      </c>
      <c r="N16" s="5">
        <f>J16*70+K16*75+L16*25+M16*45</f>
        <v>709</v>
      </c>
      <c r="O16" s="50">
        <v>241</v>
      </c>
    </row>
    <row r="17" spans="1:16" ht="12" customHeight="1" thickBot="1">
      <c r="A17" s="37"/>
      <c r="B17" s="38"/>
      <c r="C17" s="128" t="s">
        <v>434</v>
      </c>
      <c r="D17" s="109" t="s">
        <v>433</v>
      </c>
      <c r="E17" s="114" t="s">
        <v>190</v>
      </c>
      <c r="F17" s="110" t="s">
        <v>139</v>
      </c>
      <c r="G17" s="12" t="s">
        <v>18</v>
      </c>
      <c r="H17" s="135" t="s">
        <v>191</v>
      </c>
      <c r="I17" s="314"/>
      <c r="J17" s="39"/>
      <c r="K17" s="41"/>
      <c r="L17" s="42"/>
      <c r="M17" s="41"/>
      <c r="N17" s="41"/>
      <c r="O17" s="43"/>
    </row>
    <row r="18" spans="1:16" ht="21" customHeight="1" thickBot="1">
      <c r="A18" s="44">
        <v>11</v>
      </c>
      <c r="B18" s="45" t="s">
        <v>19</v>
      </c>
      <c r="C18" s="46" t="s">
        <v>87</v>
      </c>
      <c r="D18" s="107" t="s">
        <v>114</v>
      </c>
      <c r="E18" s="106" t="s">
        <v>192</v>
      </c>
      <c r="F18" s="77" t="s">
        <v>141</v>
      </c>
      <c r="G18" s="47" t="s">
        <v>18</v>
      </c>
      <c r="H18" s="46" t="s">
        <v>173</v>
      </c>
      <c r="I18" s="7"/>
      <c r="J18" s="48">
        <v>5.5</v>
      </c>
      <c r="K18" s="48">
        <v>2.5</v>
      </c>
      <c r="L18" s="49">
        <v>2</v>
      </c>
      <c r="M18" s="48">
        <v>2.9</v>
      </c>
      <c r="N18" s="5">
        <f>J18*70+K18*75+L18*25+M18*45</f>
        <v>753</v>
      </c>
      <c r="O18" s="50">
        <v>266</v>
      </c>
    </row>
    <row r="19" spans="1:16" ht="12" customHeight="1" thickBot="1">
      <c r="A19" s="58"/>
      <c r="B19" s="59"/>
      <c r="C19" s="61" t="s">
        <v>193</v>
      </c>
      <c r="D19" s="78" t="s">
        <v>274</v>
      </c>
      <c r="E19" s="113" t="s">
        <v>275</v>
      </c>
      <c r="F19" s="79" t="s">
        <v>142</v>
      </c>
      <c r="G19" s="60"/>
      <c r="H19" s="61" t="s">
        <v>174</v>
      </c>
      <c r="I19" s="7"/>
      <c r="J19" s="89"/>
      <c r="K19" s="56"/>
      <c r="L19" s="55"/>
      <c r="M19" s="56"/>
      <c r="N19" s="56"/>
      <c r="O19" s="57"/>
    </row>
    <row r="20" spans="1:16" ht="21.75" customHeight="1" thickTop="1">
      <c r="A20" s="116">
        <v>14</v>
      </c>
      <c r="B20" s="117" t="s">
        <v>20</v>
      </c>
      <c r="C20" s="118" t="s">
        <v>194</v>
      </c>
      <c r="D20" s="119" t="s">
        <v>314</v>
      </c>
      <c r="E20" s="108" t="s">
        <v>195</v>
      </c>
      <c r="F20" s="119" t="s">
        <v>82</v>
      </c>
      <c r="G20" s="66" t="s">
        <v>16</v>
      </c>
      <c r="H20" s="119" t="s">
        <v>88</v>
      </c>
      <c r="I20" s="90"/>
      <c r="J20" s="91">
        <v>5.5</v>
      </c>
      <c r="K20" s="91">
        <v>2.5</v>
      </c>
      <c r="L20" s="90">
        <v>2</v>
      </c>
      <c r="M20" s="91">
        <v>2.9</v>
      </c>
      <c r="N20" s="105">
        <f>J20*70+K20*75+L20*25+M20*45</f>
        <v>753</v>
      </c>
      <c r="O20" s="92">
        <v>273</v>
      </c>
    </row>
    <row r="21" spans="1:16" ht="12" customHeight="1">
      <c r="A21" s="67"/>
      <c r="B21" s="68"/>
      <c r="C21" s="69" t="s">
        <v>196</v>
      </c>
      <c r="D21" s="69" t="s">
        <v>197</v>
      </c>
      <c r="E21" s="70" t="s">
        <v>198</v>
      </c>
      <c r="F21" s="69" t="s">
        <v>143</v>
      </c>
      <c r="G21" s="70" t="s">
        <v>18</v>
      </c>
      <c r="H21" s="69" t="s">
        <v>431</v>
      </c>
      <c r="I21" s="71"/>
      <c r="J21" s="72"/>
      <c r="K21" s="73"/>
      <c r="L21" s="71"/>
      <c r="M21" s="73"/>
      <c r="N21" s="73"/>
      <c r="O21" s="74"/>
    </row>
    <row r="22" spans="1:16" ht="16.8" thickBot="1">
      <c r="A22" s="51">
        <v>15</v>
      </c>
      <c r="B22" s="52" t="s">
        <v>14</v>
      </c>
      <c r="C22" s="54" t="s">
        <v>15</v>
      </c>
      <c r="D22" s="54" t="s">
        <v>144</v>
      </c>
      <c r="E22" s="53" t="s">
        <v>199</v>
      </c>
      <c r="F22" s="130" t="s">
        <v>448</v>
      </c>
      <c r="G22" s="47" t="s">
        <v>16</v>
      </c>
      <c r="H22" s="54" t="s">
        <v>175</v>
      </c>
      <c r="I22" s="310" t="s">
        <v>91</v>
      </c>
      <c r="J22" s="48">
        <v>5</v>
      </c>
      <c r="K22" s="48">
        <v>2.5</v>
      </c>
      <c r="L22" s="49">
        <v>2</v>
      </c>
      <c r="M22" s="48">
        <v>2.9</v>
      </c>
      <c r="N22" s="5">
        <f>J22*70+K22*75+L22*25+M22*45</f>
        <v>718</v>
      </c>
      <c r="O22" s="50">
        <v>259</v>
      </c>
    </row>
    <row r="23" spans="1:16" ht="10.5" customHeight="1">
      <c r="A23" s="37"/>
      <c r="B23" s="38"/>
      <c r="C23" s="40" t="s">
        <v>122</v>
      </c>
      <c r="D23" s="75" t="s">
        <v>238</v>
      </c>
      <c r="E23" s="47" t="s">
        <v>237</v>
      </c>
      <c r="F23" s="129" t="s">
        <v>447</v>
      </c>
      <c r="G23" s="12" t="s">
        <v>18</v>
      </c>
      <c r="H23" s="40" t="s">
        <v>200</v>
      </c>
      <c r="I23" s="311"/>
      <c r="J23" s="39"/>
      <c r="K23" s="41"/>
      <c r="L23" s="42"/>
      <c r="M23" s="41"/>
      <c r="N23" s="41"/>
      <c r="O23" s="43"/>
    </row>
    <row r="24" spans="1:16" ht="21.75" customHeight="1" thickBot="1">
      <c r="A24" s="44">
        <v>17</v>
      </c>
      <c r="B24" s="45" t="s">
        <v>17</v>
      </c>
      <c r="C24" s="46" t="s">
        <v>201</v>
      </c>
      <c r="D24" s="107" t="s">
        <v>287</v>
      </c>
      <c r="E24" s="93" t="s">
        <v>202</v>
      </c>
      <c r="F24" s="77" t="s">
        <v>125</v>
      </c>
      <c r="G24" s="47" t="s">
        <v>16</v>
      </c>
      <c r="H24" s="106" t="s">
        <v>90</v>
      </c>
      <c r="I24" s="310" t="s">
        <v>93</v>
      </c>
      <c r="J24" s="56">
        <v>5.5</v>
      </c>
      <c r="K24" s="56">
        <v>2.2999999999999998</v>
      </c>
      <c r="L24" s="55">
        <v>2</v>
      </c>
      <c r="M24" s="56">
        <v>2.9</v>
      </c>
      <c r="N24" s="5">
        <f>J24*70+K24*75+L24*25+M24*45</f>
        <v>738</v>
      </c>
      <c r="O24" s="57">
        <v>281</v>
      </c>
    </row>
    <row r="25" spans="1:16" ht="9.75" customHeight="1">
      <c r="A25" s="37"/>
      <c r="B25" s="38"/>
      <c r="C25" s="76" t="s">
        <v>81</v>
      </c>
      <c r="D25" s="109" t="s">
        <v>239</v>
      </c>
      <c r="E25" s="114" t="s">
        <v>233</v>
      </c>
      <c r="F25" s="110" t="s">
        <v>147</v>
      </c>
      <c r="G25" s="12" t="s">
        <v>92</v>
      </c>
      <c r="H25" s="40" t="s">
        <v>203</v>
      </c>
      <c r="I25" s="311"/>
      <c r="J25" s="39"/>
      <c r="K25" s="41"/>
      <c r="L25" s="42"/>
      <c r="M25" s="41"/>
      <c r="N25" s="41"/>
      <c r="O25" s="43"/>
    </row>
    <row r="26" spans="1:16" ht="38.25" customHeight="1" thickBot="1">
      <c r="A26" s="44">
        <v>18</v>
      </c>
      <c r="B26" s="45" t="s">
        <v>19</v>
      </c>
      <c r="C26" s="127" t="s">
        <v>430</v>
      </c>
      <c r="D26" s="107" t="s">
        <v>148</v>
      </c>
      <c r="E26" s="106" t="s">
        <v>204</v>
      </c>
      <c r="F26" s="77" t="s">
        <v>150</v>
      </c>
      <c r="G26" s="47" t="s">
        <v>18</v>
      </c>
      <c r="H26" s="46" t="s">
        <v>22</v>
      </c>
      <c r="I26" s="55"/>
      <c r="J26" s="48">
        <v>5.0999999999999996</v>
      </c>
      <c r="K26" s="48">
        <v>2.5</v>
      </c>
      <c r="L26" s="49">
        <v>2</v>
      </c>
      <c r="M26" s="48">
        <v>2.8</v>
      </c>
      <c r="N26" s="5">
        <f>J26*70+K26*75+L26*25+M26*45</f>
        <v>720.5</v>
      </c>
      <c r="O26" s="50">
        <v>274</v>
      </c>
    </row>
    <row r="27" spans="1:16" ht="12" customHeight="1" thickBot="1">
      <c r="A27" s="58"/>
      <c r="B27" s="59"/>
      <c r="C27" s="61" t="s">
        <v>288</v>
      </c>
      <c r="D27" s="144" t="s">
        <v>443</v>
      </c>
      <c r="E27" s="113" t="s">
        <v>240</v>
      </c>
      <c r="F27" s="79" t="s">
        <v>289</v>
      </c>
      <c r="G27" s="60"/>
      <c r="H27" s="61" t="s">
        <v>290</v>
      </c>
      <c r="I27" s="62"/>
      <c r="J27" s="63"/>
      <c r="K27" s="64"/>
      <c r="L27" s="62"/>
      <c r="M27" s="64"/>
      <c r="N27" s="64"/>
      <c r="O27" s="65"/>
    </row>
    <row r="28" spans="1:16" ht="24.75" customHeight="1" thickTop="1">
      <c r="A28" s="51">
        <v>21</v>
      </c>
      <c r="B28" s="52" t="s">
        <v>20</v>
      </c>
      <c r="C28" s="112" t="s">
        <v>205</v>
      </c>
      <c r="D28" s="54" t="s">
        <v>105</v>
      </c>
      <c r="E28" s="53" t="s">
        <v>206</v>
      </c>
      <c r="F28" s="54" t="s">
        <v>152</v>
      </c>
      <c r="G28" s="47" t="s">
        <v>16</v>
      </c>
      <c r="H28" s="54" t="s">
        <v>176</v>
      </c>
      <c r="I28" s="55"/>
      <c r="J28" s="56">
        <v>5.5</v>
      </c>
      <c r="K28" s="56">
        <v>2.5</v>
      </c>
      <c r="L28" s="55">
        <v>2</v>
      </c>
      <c r="M28" s="56">
        <v>2.8</v>
      </c>
      <c r="N28" s="5">
        <f>J28*70+K28*75+L28*25+M28*45</f>
        <v>748.5</v>
      </c>
      <c r="O28" s="57">
        <v>266</v>
      </c>
    </row>
    <row r="29" spans="1:16" ht="11.25" customHeight="1">
      <c r="A29" s="37"/>
      <c r="B29" s="38"/>
      <c r="C29" s="40" t="s">
        <v>207</v>
      </c>
      <c r="D29" s="40" t="s">
        <v>241</v>
      </c>
      <c r="E29" s="12" t="s">
        <v>208</v>
      </c>
      <c r="F29" s="40" t="s">
        <v>153</v>
      </c>
      <c r="G29" s="12" t="s">
        <v>18</v>
      </c>
      <c r="H29" s="40" t="s">
        <v>177</v>
      </c>
      <c r="I29" s="42"/>
      <c r="J29" s="39"/>
      <c r="K29" s="41"/>
      <c r="L29" s="42"/>
      <c r="M29" s="41"/>
      <c r="N29" s="41"/>
      <c r="O29" s="43"/>
    </row>
    <row r="30" spans="1:16" ht="25.5" customHeight="1">
      <c r="A30" s="51">
        <v>22</v>
      </c>
      <c r="B30" s="52" t="s">
        <v>14</v>
      </c>
      <c r="C30" s="54" t="s">
        <v>15</v>
      </c>
      <c r="D30" s="54" t="s">
        <v>154</v>
      </c>
      <c r="E30" s="53" t="s">
        <v>209</v>
      </c>
      <c r="F30" s="54" t="s">
        <v>155</v>
      </c>
      <c r="G30" s="47" t="s">
        <v>16</v>
      </c>
      <c r="H30" s="54" t="s">
        <v>178</v>
      </c>
      <c r="I30" s="310" t="s">
        <v>91</v>
      </c>
      <c r="J30" s="56">
        <v>5</v>
      </c>
      <c r="K30" s="56">
        <v>2.5</v>
      </c>
      <c r="L30" s="55">
        <v>2</v>
      </c>
      <c r="M30" s="56">
        <v>2.8</v>
      </c>
      <c r="N30" s="5">
        <f>J30*70+K30*75+L30*25+M30*45</f>
        <v>713.5</v>
      </c>
      <c r="O30" s="57">
        <v>251</v>
      </c>
    </row>
    <row r="31" spans="1:16" ht="9.75" customHeight="1" thickBot="1">
      <c r="A31" s="37"/>
      <c r="B31" s="38"/>
      <c r="C31" s="40" t="s">
        <v>122</v>
      </c>
      <c r="D31" s="133" t="s">
        <v>242</v>
      </c>
      <c r="E31" s="47" t="s">
        <v>444</v>
      </c>
      <c r="F31" s="40" t="s">
        <v>156</v>
      </c>
      <c r="G31" s="12" t="s">
        <v>18</v>
      </c>
      <c r="H31" s="40" t="s">
        <v>249</v>
      </c>
      <c r="I31" s="311"/>
      <c r="J31" s="39"/>
      <c r="K31" s="41"/>
      <c r="L31" s="42"/>
      <c r="M31" s="41"/>
      <c r="N31" s="41"/>
      <c r="O31" s="43"/>
      <c r="P31" s="9"/>
    </row>
    <row r="32" spans="1:16" ht="27" customHeight="1" thickBot="1">
      <c r="A32" s="44">
        <v>24</v>
      </c>
      <c r="B32" s="45" t="s">
        <v>17</v>
      </c>
      <c r="C32" s="107" t="s">
        <v>210</v>
      </c>
      <c r="D32" s="134" t="s">
        <v>158</v>
      </c>
      <c r="E32" s="132" t="s">
        <v>211</v>
      </c>
      <c r="F32" s="77" t="s">
        <v>85</v>
      </c>
      <c r="G32" s="47" t="s">
        <v>16</v>
      </c>
      <c r="H32" s="106" t="s">
        <v>116</v>
      </c>
      <c r="I32" s="310" t="s">
        <v>93</v>
      </c>
      <c r="J32" s="48">
        <v>5.0999999999999996</v>
      </c>
      <c r="K32" s="48">
        <v>2.5</v>
      </c>
      <c r="L32" s="49">
        <v>2</v>
      </c>
      <c r="M32" s="48">
        <v>2.9</v>
      </c>
      <c r="N32" s="5">
        <f>J32*70+K32*75+L32*25+M32*45</f>
        <v>725</v>
      </c>
      <c r="O32" s="50">
        <v>276</v>
      </c>
    </row>
    <row r="33" spans="1:15" ht="9" customHeight="1" thickBot="1">
      <c r="A33" s="37"/>
      <c r="B33" s="38"/>
      <c r="C33" s="131" t="s">
        <v>160</v>
      </c>
      <c r="D33" s="135" t="s">
        <v>212</v>
      </c>
      <c r="E33" s="136" t="s">
        <v>243</v>
      </c>
      <c r="F33" s="110" t="s">
        <v>246</v>
      </c>
      <c r="G33" s="12" t="s">
        <v>18</v>
      </c>
      <c r="H33" s="40" t="s">
        <v>213</v>
      </c>
      <c r="I33" s="311"/>
      <c r="J33" s="39"/>
      <c r="K33" s="41"/>
      <c r="L33" s="42"/>
      <c r="M33" s="41"/>
      <c r="N33" s="41"/>
      <c r="O33" s="43"/>
    </row>
    <row r="34" spans="1:15" ht="21.75" customHeight="1" thickBot="1">
      <c r="A34" s="44">
        <v>25</v>
      </c>
      <c r="B34" s="45" t="s">
        <v>19</v>
      </c>
      <c r="C34" s="46" t="s">
        <v>161</v>
      </c>
      <c r="D34" s="107" t="s">
        <v>162</v>
      </c>
      <c r="E34" s="134" t="s">
        <v>214</v>
      </c>
      <c r="F34" s="77" t="s">
        <v>163</v>
      </c>
      <c r="G34" s="47" t="s">
        <v>18</v>
      </c>
      <c r="H34" s="46" t="s">
        <v>77</v>
      </c>
      <c r="I34" s="49"/>
      <c r="J34" s="48">
        <v>5.3</v>
      </c>
      <c r="K34" s="48">
        <v>2.5</v>
      </c>
      <c r="L34" s="49">
        <v>2</v>
      </c>
      <c r="M34" s="48">
        <v>2.8</v>
      </c>
      <c r="N34" s="5">
        <f>J34*70+K34*75+L34*25+M34*45</f>
        <v>734.5</v>
      </c>
      <c r="O34" s="50">
        <v>263</v>
      </c>
    </row>
    <row r="35" spans="1:15" ht="9.75" customHeight="1" thickBot="1">
      <c r="A35" s="58"/>
      <c r="B35" s="59"/>
      <c r="C35" s="61" t="s">
        <v>215</v>
      </c>
      <c r="D35" s="78" t="s">
        <v>244</v>
      </c>
      <c r="E35" s="137" t="s">
        <v>216</v>
      </c>
      <c r="F35" s="79" t="s">
        <v>164</v>
      </c>
      <c r="G35" s="60"/>
      <c r="H35" s="61" t="s">
        <v>248</v>
      </c>
      <c r="I35" s="62"/>
      <c r="J35" s="63"/>
      <c r="K35" s="64"/>
      <c r="L35" s="62"/>
      <c r="M35" s="64"/>
      <c r="N35" s="64"/>
      <c r="O35" s="65"/>
    </row>
    <row r="36" spans="1:15" ht="36.75" customHeight="1" thickTop="1" thickBot="1">
      <c r="A36" s="116">
        <v>28</v>
      </c>
      <c r="B36" s="117" t="s">
        <v>20</v>
      </c>
      <c r="C36" s="118" t="s">
        <v>437</v>
      </c>
      <c r="D36" s="119" t="s">
        <v>300</v>
      </c>
      <c r="E36" s="108" t="s">
        <v>224</v>
      </c>
      <c r="F36" s="119" t="s">
        <v>301</v>
      </c>
      <c r="G36" s="66" t="s">
        <v>16</v>
      </c>
      <c r="H36" s="119" t="s">
        <v>179</v>
      </c>
      <c r="I36" s="80" t="s">
        <v>94</v>
      </c>
      <c r="J36" s="81">
        <v>5.5</v>
      </c>
      <c r="K36" s="81">
        <v>2.5</v>
      </c>
      <c r="L36" s="80">
        <v>2</v>
      </c>
      <c r="M36" s="81">
        <v>2.9</v>
      </c>
      <c r="N36" s="105">
        <f>J36*70+K36*75+L36*25+M36*45</f>
        <v>753</v>
      </c>
      <c r="O36" s="82">
        <v>272</v>
      </c>
    </row>
    <row r="37" spans="1:15" ht="10.5" customHeight="1" thickBot="1">
      <c r="A37" s="67"/>
      <c r="B37" s="68"/>
      <c r="C37" s="69" t="s">
        <v>436</v>
      </c>
      <c r="D37" s="69" t="s">
        <v>435</v>
      </c>
      <c r="E37" s="66" t="s">
        <v>225</v>
      </c>
      <c r="F37" s="69" t="s">
        <v>302</v>
      </c>
      <c r="G37" s="70" t="s">
        <v>18</v>
      </c>
      <c r="H37" s="69" t="s">
        <v>180</v>
      </c>
      <c r="I37" s="71"/>
      <c r="J37" s="72"/>
      <c r="K37" s="73"/>
      <c r="L37" s="71"/>
      <c r="M37" s="73"/>
      <c r="N37" s="73"/>
      <c r="O37" s="74"/>
    </row>
    <row r="38" spans="1:15" ht="23.25" customHeight="1">
      <c r="A38" s="51">
        <v>29</v>
      </c>
      <c r="B38" s="52" t="s">
        <v>14</v>
      </c>
      <c r="C38" s="54" t="s">
        <v>15</v>
      </c>
      <c r="D38" s="138" t="s">
        <v>165</v>
      </c>
      <c r="E38" s="142" t="s">
        <v>226</v>
      </c>
      <c r="F38" s="140" t="s">
        <v>441</v>
      </c>
      <c r="G38" s="47" t="s">
        <v>16</v>
      </c>
      <c r="H38" s="54" t="s">
        <v>181</v>
      </c>
      <c r="I38" s="310" t="s">
        <v>91</v>
      </c>
      <c r="J38" s="34">
        <v>5</v>
      </c>
      <c r="K38" s="34">
        <v>2.5</v>
      </c>
      <c r="L38" s="35">
        <v>2</v>
      </c>
      <c r="M38" s="34">
        <v>2.7</v>
      </c>
      <c r="N38" s="5">
        <f>J38*70+K38*75+L38*25+M38*45</f>
        <v>709</v>
      </c>
      <c r="O38" s="36">
        <v>263</v>
      </c>
    </row>
    <row r="39" spans="1:15" ht="9.75" customHeight="1" thickBot="1">
      <c r="A39" s="37"/>
      <c r="B39" s="38"/>
      <c r="C39" s="40" t="s">
        <v>122</v>
      </c>
      <c r="D39" s="139" t="s">
        <v>234</v>
      </c>
      <c r="E39" s="135" t="s">
        <v>245</v>
      </c>
      <c r="F39" s="141" t="s">
        <v>167</v>
      </c>
      <c r="G39" s="12" t="s">
        <v>18</v>
      </c>
      <c r="H39" s="40" t="s">
        <v>247</v>
      </c>
      <c r="I39" s="311"/>
      <c r="J39" s="39"/>
      <c r="K39" s="41"/>
      <c r="L39" s="42"/>
      <c r="M39" s="41"/>
      <c r="N39" s="41"/>
      <c r="O39" s="43"/>
    </row>
    <row r="40" spans="1:15" ht="9.75" customHeight="1">
      <c r="A40" s="301" t="s">
        <v>451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3"/>
    </row>
    <row r="41" spans="1:15" s="10" customFormat="1" ht="8.25" customHeight="1">
      <c r="A41" s="83"/>
      <c r="B41" s="298" t="s">
        <v>54</v>
      </c>
      <c r="C41" s="299"/>
      <c r="D41" s="300"/>
      <c r="E41" s="298" t="s">
        <v>0</v>
      </c>
      <c r="F41" s="299"/>
      <c r="G41" s="300"/>
      <c r="H41" s="84" t="s">
        <v>55</v>
      </c>
      <c r="I41" s="298" t="s">
        <v>56</v>
      </c>
      <c r="J41" s="300"/>
      <c r="K41" s="298" t="s">
        <v>57</v>
      </c>
      <c r="L41" s="299"/>
      <c r="M41" s="300"/>
      <c r="N41" s="85"/>
      <c r="O41" s="86"/>
    </row>
    <row r="42" spans="1:15" s="10" customFormat="1" ht="8.25" customHeight="1">
      <c r="A42" s="87"/>
      <c r="B42" s="304" t="s">
        <v>58</v>
      </c>
      <c r="C42" s="305"/>
      <c r="D42" s="306"/>
      <c r="E42" s="307" t="s">
        <v>252</v>
      </c>
      <c r="F42" s="308"/>
      <c r="G42" s="309"/>
      <c r="H42" s="88">
        <v>5</v>
      </c>
      <c r="I42" s="304">
        <v>60</v>
      </c>
      <c r="J42" s="306"/>
      <c r="K42" s="304">
        <f>H42*I42</f>
        <v>300</v>
      </c>
      <c r="L42" s="305"/>
      <c r="M42" s="306"/>
      <c r="N42" s="85"/>
      <c r="O42" s="86"/>
    </row>
    <row r="43" spans="1:15" s="10" customFormat="1" ht="8.25" customHeight="1">
      <c r="A43" s="87"/>
      <c r="B43" s="304" t="s">
        <v>59</v>
      </c>
      <c r="C43" s="305"/>
      <c r="D43" s="306"/>
      <c r="E43" s="307" t="s">
        <v>253</v>
      </c>
      <c r="F43" s="308"/>
      <c r="G43" s="309"/>
      <c r="H43" s="88">
        <v>13</v>
      </c>
      <c r="I43" s="304">
        <v>60</v>
      </c>
      <c r="J43" s="306"/>
      <c r="K43" s="304">
        <f>H43*I43</f>
        <v>780</v>
      </c>
      <c r="L43" s="305"/>
      <c r="M43" s="306"/>
      <c r="N43" s="85"/>
      <c r="O43" s="86"/>
    </row>
    <row r="44" spans="1:15" s="10" customFormat="1" ht="8.25" customHeight="1">
      <c r="A44" s="87"/>
      <c r="B44" s="304" t="s">
        <v>60</v>
      </c>
      <c r="C44" s="305"/>
      <c r="D44" s="306"/>
      <c r="E44" s="307" t="s">
        <v>254</v>
      </c>
      <c r="F44" s="308"/>
      <c r="G44" s="309"/>
      <c r="H44" s="88">
        <v>17</v>
      </c>
      <c r="I44" s="304">
        <v>60</v>
      </c>
      <c r="J44" s="306"/>
      <c r="K44" s="304">
        <f>H44*I44</f>
        <v>1020</v>
      </c>
      <c r="L44" s="305"/>
      <c r="M44" s="306"/>
      <c r="N44" s="85"/>
      <c r="O44" s="86"/>
    </row>
    <row r="45" spans="1:15" s="10" customFormat="1" ht="8.25" customHeight="1">
      <c r="A45" s="87"/>
      <c r="B45" s="304" t="s">
        <v>61</v>
      </c>
      <c r="C45" s="305"/>
      <c r="D45" s="305"/>
      <c r="E45" s="306"/>
      <c r="F45" s="304" t="s">
        <v>62</v>
      </c>
      <c r="G45" s="305"/>
      <c r="H45" s="305"/>
      <c r="I45" s="305"/>
      <c r="J45" s="305"/>
      <c r="K45" s="305"/>
      <c r="L45" s="305"/>
      <c r="M45" s="306"/>
      <c r="N45" s="85"/>
      <c r="O45" s="86"/>
    </row>
    <row r="46" spans="1:15" s="10" customFormat="1" ht="8.25" customHeight="1">
      <c r="A46" s="87"/>
      <c r="B46" s="304" t="s">
        <v>63</v>
      </c>
      <c r="C46" s="305"/>
      <c r="D46" s="305"/>
      <c r="E46" s="306"/>
      <c r="F46" s="304" t="s">
        <v>64</v>
      </c>
      <c r="G46" s="305"/>
      <c r="H46" s="305"/>
      <c r="I46" s="305"/>
      <c r="J46" s="305"/>
      <c r="K46" s="305"/>
      <c r="L46" s="305"/>
      <c r="M46" s="306"/>
      <c r="N46" s="85"/>
      <c r="O46" s="86"/>
    </row>
    <row r="47" spans="1:15" s="10" customFormat="1" ht="8.25" customHeight="1">
      <c r="A47" s="87"/>
      <c r="B47" s="304" t="s">
        <v>250</v>
      </c>
      <c r="C47" s="305"/>
      <c r="D47" s="305"/>
      <c r="E47" s="306"/>
      <c r="F47" s="304" t="s">
        <v>251</v>
      </c>
      <c r="G47" s="305"/>
      <c r="H47" s="305"/>
      <c r="I47" s="305"/>
      <c r="J47" s="305"/>
      <c r="K47" s="305"/>
      <c r="L47" s="305"/>
      <c r="M47" s="306"/>
      <c r="N47" s="85"/>
      <c r="O47" s="86"/>
    </row>
  </sheetData>
  <mergeCells count="32">
    <mergeCell ref="I38:I39"/>
    <mergeCell ref="A4:G4"/>
    <mergeCell ref="I6:I7"/>
    <mergeCell ref="I8:I9"/>
    <mergeCell ref="I16:I17"/>
    <mergeCell ref="I22:I23"/>
    <mergeCell ref="I24:I25"/>
    <mergeCell ref="I30:I31"/>
    <mergeCell ref="I32:I33"/>
    <mergeCell ref="B47:E47"/>
    <mergeCell ref="F47:M47"/>
    <mergeCell ref="B46:E46"/>
    <mergeCell ref="F46:M46"/>
    <mergeCell ref="B44:D44"/>
    <mergeCell ref="E44:G44"/>
    <mergeCell ref="I44:J44"/>
    <mergeCell ref="K44:M44"/>
    <mergeCell ref="B41:D41"/>
    <mergeCell ref="A40:O40"/>
    <mergeCell ref="E41:G41"/>
    <mergeCell ref="B45:E45"/>
    <mergeCell ref="F45:M45"/>
    <mergeCell ref="I41:J41"/>
    <mergeCell ref="K41:M41"/>
    <mergeCell ref="I43:J43"/>
    <mergeCell ref="K43:M43"/>
    <mergeCell ref="K42:M42"/>
    <mergeCell ref="B43:D43"/>
    <mergeCell ref="E43:G43"/>
    <mergeCell ref="B42:D42"/>
    <mergeCell ref="E42:G42"/>
    <mergeCell ref="I42:J42"/>
  </mergeCells>
  <phoneticPr fontId="1" type="noConversion"/>
  <pageMargins left="0.27559055118110237" right="0.15748031496062992" top="0.17" bottom="0.16" header="0.17" footer="0.17"/>
  <pageSetup paperSize="9" scale="110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106"/>
  <sheetViews>
    <sheetView workbookViewId="0">
      <selection activeCell="BU16" sqref="BU16"/>
    </sheetView>
  </sheetViews>
  <sheetFormatPr defaultRowHeight="16.2"/>
  <cols>
    <col min="1" max="1" width="7.44140625" customWidth="1"/>
    <col min="2" max="2" width="20.44140625" customWidth="1"/>
    <col min="3" max="3" width="44.5546875" customWidth="1"/>
    <col min="4" max="4" width="10.88671875" style="11" customWidth="1"/>
    <col min="5" max="5" width="10.21875" customWidth="1"/>
  </cols>
  <sheetData>
    <row r="1" spans="1:5" ht="16.8" customHeight="1">
      <c r="A1" s="315" t="s">
        <v>65</v>
      </c>
      <c r="B1" s="315"/>
      <c r="C1" s="315"/>
      <c r="D1" s="315"/>
      <c r="E1" s="315"/>
    </row>
    <row r="2" spans="1:5" ht="16.8" customHeight="1" thickBot="1">
      <c r="A2" s="315" t="s">
        <v>118</v>
      </c>
      <c r="B2" s="315"/>
      <c r="C2" s="315"/>
      <c r="D2" s="315"/>
      <c r="E2" s="315"/>
    </row>
    <row r="3" spans="1:5" ht="19.8" customHeight="1" thickBot="1">
      <c r="A3" s="95" t="s">
        <v>95</v>
      </c>
      <c r="B3" s="96" t="s">
        <v>96</v>
      </c>
      <c r="C3" s="154" t="s">
        <v>97</v>
      </c>
      <c r="D3" s="152" t="s">
        <v>98</v>
      </c>
      <c r="E3" s="153" t="s">
        <v>99</v>
      </c>
    </row>
    <row r="4" spans="1:5" ht="15.45" customHeight="1">
      <c r="A4" s="97" t="s">
        <v>315</v>
      </c>
      <c r="B4" s="98" t="s">
        <v>316</v>
      </c>
      <c r="C4" s="99" t="s">
        <v>317</v>
      </c>
      <c r="D4" s="99"/>
      <c r="E4" s="100" t="s">
        <v>75</v>
      </c>
    </row>
    <row r="5" spans="1:5" ht="15.45" customHeight="1">
      <c r="A5" s="97"/>
      <c r="B5" s="98" t="s">
        <v>119</v>
      </c>
      <c r="C5" s="99" t="s">
        <v>115</v>
      </c>
      <c r="D5" s="99"/>
      <c r="E5" s="100" t="s">
        <v>76</v>
      </c>
    </row>
    <row r="6" spans="1:5" ht="15.45" customHeight="1">
      <c r="A6" s="97"/>
      <c r="B6" s="98" t="s">
        <v>120</v>
      </c>
      <c r="C6" s="99" t="s">
        <v>318</v>
      </c>
      <c r="D6" s="99"/>
      <c r="E6" s="100" t="s">
        <v>76</v>
      </c>
    </row>
    <row r="7" spans="1:5" ht="15.45" customHeight="1">
      <c r="A7" s="97"/>
      <c r="B7" s="98" t="s">
        <v>121</v>
      </c>
      <c r="C7" s="99" t="s">
        <v>319</v>
      </c>
      <c r="D7" s="99"/>
      <c r="E7" s="100" t="s">
        <v>79</v>
      </c>
    </row>
    <row r="8" spans="1:5" ht="15.45" customHeight="1">
      <c r="A8" s="97"/>
      <c r="B8" s="98" t="s">
        <v>101</v>
      </c>
      <c r="C8" s="99" t="s">
        <v>102</v>
      </c>
      <c r="D8" s="99"/>
      <c r="E8" s="100" t="s">
        <v>75</v>
      </c>
    </row>
    <row r="9" spans="1:5" ht="15.45" customHeight="1" thickBot="1">
      <c r="A9" s="120"/>
      <c r="B9" s="121" t="s">
        <v>168</v>
      </c>
      <c r="C9" s="122" t="s">
        <v>320</v>
      </c>
      <c r="D9" s="122"/>
      <c r="E9" s="123" t="s">
        <v>75</v>
      </c>
    </row>
    <row r="10" spans="1:5" ht="15.45" customHeight="1">
      <c r="A10" s="124" t="s">
        <v>321</v>
      </c>
      <c r="B10" s="146" t="s">
        <v>440</v>
      </c>
      <c r="C10" s="125" t="s">
        <v>452</v>
      </c>
      <c r="D10" s="125"/>
      <c r="E10" s="126" t="s">
        <v>75</v>
      </c>
    </row>
    <row r="11" spans="1:5" ht="15.45" customHeight="1">
      <c r="A11" s="97"/>
      <c r="B11" s="98" t="s">
        <v>109</v>
      </c>
      <c r="C11" s="99" t="s">
        <v>322</v>
      </c>
      <c r="D11" s="99"/>
      <c r="E11" s="100" t="s">
        <v>104</v>
      </c>
    </row>
    <row r="12" spans="1:5" ht="15.45" customHeight="1">
      <c r="A12" s="97"/>
      <c r="B12" s="98" t="s">
        <v>323</v>
      </c>
      <c r="C12" s="99" t="s">
        <v>324</v>
      </c>
      <c r="D12" s="99" t="s">
        <v>325</v>
      </c>
      <c r="E12" s="100" t="s">
        <v>80</v>
      </c>
    </row>
    <row r="13" spans="1:5" ht="15.45" customHeight="1">
      <c r="A13" s="97"/>
      <c r="B13" s="98" t="s">
        <v>125</v>
      </c>
      <c r="C13" s="99" t="s">
        <v>326</v>
      </c>
      <c r="D13" s="99"/>
      <c r="E13" s="100" t="s">
        <v>76</v>
      </c>
    </row>
    <row r="14" spans="1:5" ht="15.45" customHeight="1">
      <c r="A14" s="97"/>
      <c r="B14" s="98" t="s">
        <v>101</v>
      </c>
      <c r="C14" s="99" t="s">
        <v>102</v>
      </c>
      <c r="D14" s="99"/>
      <c r="E14" s="100" t="s">
        <v>75</v>
      </c>
    </row>
    <row r="15" spans="1:5" ht="15.45" customHeight="1" thickBot="1">
      <c r="A15" s="101"/>
      <c r="B15" s="102" t="s">
        <v>169</v>
      </c>
      <c r="C15" s="103" t="s">
        <v>327</v>
      </c>
      <c r="D15" s="103"/>
      <c r="E15" s="104" t="s">
        <v>75</v>
      </c>
    </row>
    <row r="16" spans="1:5" ht="15.45" customHeight="1">
      <c r="A16" s="97" t="s">
        <v>328</v>
      </c>
      <c r="B16" s="98" t="s">
        <v>21</v>
      </c>
      <c r="C16" s="99" t="s">
        <v>100</v>
      </c>
      <c r="D16" s="99"/>
      <c r="E16" s="100" t="s">
        <v>75</v>
      </c>
    </row>
    <row r="17" spans="1:5" ht="15.45" customHeight="1">
      <c r="A17" s="97"/>
      <c r="B17" s="98" t="s">
        <v>127</v>
      </c>
      <c r="C17" s="99" t="s">
        <v>329</v>
      </c>
      <c r="D17" s="99"/>
      <c r="E17" s="100" t="s">
        <v>76</v>
      </c>
    </row>
    <row r="18" spans="1:5" ht="15.45" customHeight="1">
      <c r="A18" s="97"/>
      <c r="B18" s="98" t="s">
        <v>128</v>
      </c>
      <c r="C18" s="99" t="s">
        <v>330</v>
      </c>
      <c r="D18" s="99"/>
      <c r="E18" s="100" t="s">
        <v>76</v>
      </c>
    </row>
    <row r="19" spans="1:5" ht="15.45" customHeight="1">
      <c r="A19" s="97"/>
      <c r="B19" s="98" t="s">
        <v>129</v>
      </c>
      <c r="C19" s="99" t="s">
        <v>331</v>
      </c>
      <c r="D19" s="99"/>
      <c r="E19" s="100" t="s">
        <v>75</v>
      </c>
    </row>
    <row r="20" spans="1:5" ht="15.45" customHeight="1">
      <c r="A20" s="97"/>
      <c r="B20" s="98" t="s">
        <v>107</v>
      </c>
      <c r="C20" s="99" t="s">
        <v>102</v>
      </c>
      <c r="D20" s="99"/>
      <c r="E20" s="100" t="s">
        <v>75</v>
      </c>
    </row>
    <row r="21" spans="1:5" ht="15.45" customHeight="1" thickBot="1">
      <c r="A21" s="101"/>
      <c r="B21" s="102" t="s">
        <v>170</v>
      </c>
      <c r="C21" s="103" t="s">
        <v>332</v>
      </c>
      <c r="D21" s="103"/>
      <c r="E21" s="104" t="s">
        <v>75</v>
      </c>
    </row>
    <row r="22" spans="1:5" ht="15.45" customHeight="1">
      <c r="A22" s="97" t="s">
        <v>333</v>
      </c>
      <c r="B22" s="98" t="s">
        <v>23</v>
      </c>
      <c r="C22" s="99" t="s">
        <v>334</v>
      </c>
      <c r="D22" s="99"/>
      <c r="E22" s="100" t="s">
        <v>75</v>
      </c>
    </row>
    <row r="23" spans="1:5" ht="15.45" customHeight="1">
      <c r="A23" s="97"/>
      <c r="B23" s="98" t="s">
        <v>130</v>
      </c>
      <c r="C23" s="99" t="s">
        <v>446</v>
      </c>
      <c r="D23" s="99"/>
      <c r="E23" s="100" t="s">
        <v>76</v>
      </c>
    </row>
    <row r="24" spans="1:5" ht="15.45" customHeight="1">
      <c r="A24" s="97"/>
      <c r="B24" s="98" t="s">
        <v>335</v>
      </c>
      <c r="C24" s="99" t="s">
        <v>336</v>
      </c>
      <c r="D24" s="145" t="s">
        <v>445</v>
      </c>
      <c r="E24" s="100" t="s">
        <v>280</v>
      </c>
    </row>
    <row r="25" spans="1:5" ht="15.45" customHeight="1">
      <c r="A25" s="97"/>
      <c r="B25" s="98" t="s">
        <v>131</v>
      </c>
      <c r="C25" s="99" t="s">
        <v>337</v>
      </c>
      <c r="D25" s="99"/>
      <c r="E25" s="100" t="s">
        <v>76</v>
      </c>
    </row>
    <row r="26" spans="1:5" ht="15.45" customHeight="1">
      <c r="A26" s="97"/>
      <c r="B26" s="98" t="s">
        <v>101</v>
      </c>
      <c r="C26" s="99" t="s">
        <v>102</v>
      </c>
      <c r="D26" s="99"/>
      <c r="E26" s="100" t="s">
        <v>75</v>
      </c>
    </row>
    <row r="27" spans="1:5" ht="15.45" customHeight="1" thickBot="1">
      <c r="A27" s="101"/>
      <c r="B27" s="102" t="s">
        <v>172</v>
      </c>
      <c r="C27" s="103" t="s">
        <v>108</v>
      </c>
      <c r="D27" s="103"/>
      <c r="E27" s="104" t="s">
        <v>75</v>
      </c>
    </row>
    <row r="28" spans="1:5" ht="15.45" customHeight="1">
      <c r="A28" s="97" t="s">
        <v>338</v>
      </c>
      <c r="B28" s="98" t="s">
        <v>316</v>
      </c>
      <c r="C28" s="99" t="s">
        <v>277</v>
      </c>
      <c r="D28" s="99"/>
      <c r="E28" s="100" t="s">
        <v>75</v>
      </c>
    </row>
    <row r="29" spans="1:5" ht="15.45" customHeight="1">
      <c r="A29" s="97"/>
      <c r="B29" s="98" t="s">
        <v>339</v>
      </c>
      <c r="C29" s="99" t="s">
        <v>340</v>
      </c>
      <c r="D29" s="99"/>
      <c r="E29" s="100" t="s">
        <v>341</v>
      </c>
    </row>
    <row r="30" spans="1:5" ht="15.45" customHeight="1">
      <c r="A30" s="97"/>
      <c r="B30" s="98" t="s">
        <v>342</v>
      </c>
      <c r="C30" s="99" t="s">
        <v>343</v>
      </c>
      <c r="D30" s="99"/>
      <c r="E30" s="100" t="s">
        <v>76</v>
      </c>
    </row>
    <row r="31" spans="1:5" ht="15.45" customHeight="1">
      <c r="A31" s="97"/>
      <c r="B31" s="98" t="s">
        <v>134</v>
      </c>
      <c r="C31" s="99" t="s">
        <v>344</v>
      </c>
      <c r="D31" s="99"/>
      <c r="E31" s="100" t="s">
        <v>76</v>
      </c>
    </row>
    <row r="32" spans="1:5" ht="15.45" customHeight="1">
      <c r="A32" s="97"/>
      <c r="B32" s="98" t="s">
        <v>101</v>
      </c>
      <c r="C32" s="99" t="s">
        <v>102</v>
      </c>
      <c r="D32" s="99"/>
      <c r="E32" s="100" t="s">
        <v>75</v>
      </c>
    </row>
    <row r="33" spans="1:5" ht="15.45" customHeight="1" thickBot="1">
      <c r="A33" s="101"/>
      <c r="B33" s="102" t="s">
        <v>111</v>
      </c>
      <c r="C33" s="103" t="s">
        <v>112</v>
      </c>
      <c r="D33" s="103"/>
      <c r="E33" s="104" t="s">
        <v>75</v>
      </c>
    </row>
    <row r="34" spans="1:5" ht="15.45" customHeight="1">
      <c r="A34" s="97" t="s">
        <v>345</v>
      </c>
      <c r="B34" s="98" t="s">
        <v>113</v>
      </c>
      <c r="C34" s="99" t="s">
        <v>346</v>
      </c>
      <c r="D34" s="99"/>
      <c r="E34" s="100" t="s">
        <v>347</v>
      </c>
    </row>
    <row r="35" spans="1:5" ht="15.45" customHeight="1">
      <c r="A35" s="97"/>
      <c r="B35" s="98" t="s">
        <v>136</v>
      </c>
      <c r="C35" s="99" t="s">
        <v>348</v>
      </c>
      <c r="D35" s="99"/>
      <c r="E35" s="100" t="s">
        <v>76</v>
      </c>
    </row>
    <row r="36" spans="1:5" ht="15.45" customHeight="1">
      <c r="A36" s="97"/>
      <c r="B36" s="98" t="s">
        <v>137</v>
      </c>
      <c r="C36" s="99" t="s">
        <v>349</v>
      </c>
      <c r="D36" s="99"/>
      <c r="E36" s="100" t="s">
        <v>350</v>
      </c>
    </row>
    <row r="37" spans="1:5" ht="15.45" customHeight="1">
      <c r="A37" s="97"/>
      <c r="B37" s="98" t="s">
        <v>138</v>
      </c>
      <c r="C37" s="99" t="s">
        <v>351</v>
      </c>
      <c r="D37" s="99"/>
      <c r="E37" s="100" t="s">
        <v>352</v>
      </c>
    </row>
    <row r="38" spans="1:5" ht="15.45" customHeight="1">
      <c r="A38" s="97"/>
      <c r="B38" s="98" t="s">
        <v>101</v>
      </c>
      <c r="C38" s="99" t="s">
        <v>102</v>
      </c>
      <c r="D38" s="99"/>
      <c r="E38" s="100" t="s">
        <v>75</v>
      </c>
    </row>
    <row r="39" spans="1:5" ht="15.45" customHeight="1" thickBot="1">
      <c r="A39" s="101"/>
      <c r="B39" s="102" t="s">
        <v>110</v>
      </c>
      <c r="C39" s="103" t="s">
        <v>353</v>
      </c>
      <c r="D39" s="103" t="s">
        <v>325</v>
      </c>
      <c r="E39" s="104" t="s">
        <v>75</v>
      </c>
    </row>
    <row r="40" spans="1:5" ht="15.45" customHeight="1">
      <c r="A40" s="97" t="s">
        <v>354</v>
      </c>
      <c r="B40" s="98" t="s">
        <v>87</v>
      </c>
      <c r="C40" s="99" t="s">
        <v>355</v>
      </c>
      <c r="D40" s="99"/>
      <c r="E40" s="100" t="s">
        <v>75</v>
      </c>
    </row>
    <row r="41" spans="1:5" ht="15.45" customHeight="1">
      <c r="A41" s="97"/>
      <c r="B41" s="98" t="s">
        <v>114</v>
      </c>
      <c r="C41" s="99" t="s">
        <v>356</v>
      </c>
      <c r="D41" s="99" t="s">
        <v>357</v>
      </c>
      <c r="E41" s="100" t="s">
        <v>76</v>
      </c>
    </row>
    <row r="42" spans="1:5" ht="15.45" customHeight="1">
      <c r="A42" s="97"/>
      <c r="B42" s="98" t="s">
        <v>140</v>
      </c>
      <c r="C42" s="99" t="s">
        <v>358</v>
      </c>
      <c r="D42" s="99"/>
      <c r="E42" s="100" t="s">
        <v>76</v>
      </c>
    </row>
    <row r="43" spans="1:5" ht="15.45" customHeight="1">
      <c r="A43" s="97"/>
      <c r="B43" s="98" t="s">
        <v>141</v>
      </c>
      <c r="C43" s="99" t="s">
        <v>359</v>
      </c>
      <c r="D43" s="99"/>
      <c r="E43" s="100" t="s">
        <v>76</v>
      </c>
    </row>
    <row r="44" spans="1:5" ht="15.45" customHeight="1">
      <c r="A44" s="97"/>
      <c r="B44" s="98" t="s">
        <v>107</v>
      </c>
      <c r="C44" s="99" t="s">
        <v>102</v>
      </c>
      <c r="D44" s="99"/>
      <c r="E44" s="100" t="s">
        <v>75</v>
      </c>
    </row>
    <row r="45" spans="1:5" ht="15.45" customHeight="1" thickBot="1">
      <c r="A45" s="101"/>
      <c r="B45" s="102" t="s">
        <v>173</v>
      </c>
      <c r="C45" s="103" t="s">
        <v>360</v>
      </c>
      <c r="D45" s="103"/>
      <c r="E45" s="104" t="s">
        <v>75</v>
      </c>
    </row>
    <row r="46" spans="1:5" ht="15.45" customHeight="1">
      <c r="A46" s="97" t="s">
        <v>361</v>
      </c>
      <c r="B46" s="98" t="s">
        <v>83</v>
      </c>
      <c r="C46" s="99" t="s">
        <v>362</v>
      </c>
      <c r="D46" s="99"/>
      <c r="E46" s="100" t="s">
        <v>75</v>
      </c>
    </row>
    <row r="47" spans="1:5" ht="15.45" customHeight="1">
      <c r="A47" s="97"/>
      <c r="B47" s="98" t="s">
        <v>363</v>
      </c>
      <c r="C47" s="99" t="s">
        <v>364</v>
      </c>
      <c r="D47" s="99"/>
      <c r="E47" s="100" t="s">
        <v>75</v>
      </c>
    </row>
    <row r="48" spans="1:5" ht="15.45" customHeight="1">
      <c r="A48" s="97"/>
      <c r="B48" s="98" t="s">
        <v>365</v>
      </c>
      <c r="C48" s="99" t="s">
        <v>366</v>
      </c>
      <c r="D48" s="99"/>
      <c r="E48" s="100" t="s">
        <v>341</v>
      </c>
    </row>
    <row r="49" spans="1:5" ht="15.45" customHeight="1">
      <c r="A49" s="97"/>
      <c r="B49" s="98" t="s">
        <v>82</v>
      </c>
      <c r="C49" s="99" t="s">
        <v>367</v>
      </c>
      <c r="D49" s="99"/>
      <c r="E49" s="100" t="s">
        <v>76</v>
      </c>
    </row>
    <row r="50" spans="1:5" ht="15.45" customHeight="1">
      <c r="A50" s="97"/>
      <c r="B50" s="98" t="s">
        <v>107</v>
      </c>
      <c r="C50" s="99" t="s">
        <v>102</v>
      </c>
      <c r="D50" s="99"/>
      <c r="E50" s="100" t="s">
        <v>75</v>
      </c>
    </row>
    <row r="51" spans="1:5" ht="15.45" customHeight="1">
      <c r="A51" s="97"/>
      <c r="B51" s="98" t="s">
        <v>101</v>
      </c>
      <c r="C51" s="99" t="s">
        <v>102</v>
      </c>
      <c r="D51" s="99"/>
      <c r="E51" s="100" t="s">
        <v>75</v>
      </c>
    </row>
    <row r="52" spans="1:5" ht="15.45" customHeight="1" thickBot="1">
      <c r="A52" s="101"/>
      <c r="B52" s="102" t="s">
        <v>368</v>
      </c>
      <c r="C52" s="103" t="s">
        <v>369</v>
      </c>
      <c r="D52" s="103"/>
      <c r="E52" s="104" t="s">
        <v>75</v>
      </c>
    </row>
    <row r="53" spans="1:5" ht="15.45" customHeight="1">
      <c r="A53" s="97" t="s">
        <v>370</v>
      </c>
      <c r="B53" s="98" t="s">
        <v>316</v>
      </c>
      <c r="C53" s="99" t="s">
        <v>277</v>
      </c>
      <c r="D53" s="99"/>
      <c r="E53" s="100" t="s">
        <v>75</v>
      </c>
    </row>
    <row r="54" spans="1:5" ht="15.45" customHeight="1">
      <c r="A54" s="97"/>
      <c r="B54" s="98" t="s">
        <v>144</v>
      </c>
      <c r="C54" s="99" t="s">
        <v>371</v>
      </c>
      <c r="D54" s="99"/>
      <c r="E54" s="100" t="s">
        <v>76</v>
      </c>
    </row>
    <row r="55" spans="1:5" ht="15.45" customHeight="1">
      <c r="A55" s="97"/>
      <c r="B55" s="98" t="s">
        <v>145</v>
      </c>
      <c r="C55" s="99" t="s">
        <v>372</v>
      </c>
      <c r="D55" s="99"/>
      <c r="E55" s="100" t="s">
        <v>76</v>
      </c>
    </row>
    <row r="56" spans="1:5" s="151" customFormat="1" ht="15.45" customHeight="1">
      <c r="A56" s="147"/>
      <c r="B56" s="148" t="s">
        <v>449</v>
      </c>
      <c r="C56" s="149" t="s">
        <v>450</v>
      </c>
      <c r="D56" s="149"/>
      <c r="E56" s="150" t="s">
        <v>76</v>
      </c>
    </row>
    <row r="57" spans="1:5" ht="15.45" customHeight="1">
      <c r="A57" s="97"/>
      <c r="B57" s="98" t="s">
        <v>101</v>
      </c>
      <c r="C57" s="99" t="s">
        <v>102</v>
      </c>
      <c r="D57" s="99"/>
      <c r="E57" s="100" t="s">
        <v>75</v>
      </c>
    </row>
    <row r="58" spans="1:5" ht="15.45" customHeight="1" thickBot="1">
      <c r="A58" s="101"/>
      <c r="B58" s="102" t="s">
        <v>175</v>
      </c>
      <c r="C58" s="103" t="s">
        <v>373</v>
      </c>
      <c r="D58" s="103"/>
      <c r="E58" s="104" t="s">
        <v>75</v>
      </c>
    </row>
    <row r="59" spans="1:5" ht="15.45" customHeight="1">
      <c r="A59" s="97" t="s">
        <v>374</v>
      </c>
      <c r="B59" s="98" t="s">
        <v>21</v>
      </c>
      <c r="C59" s="99" t="s">
        <v>100</v>
      </c>
      <c r="D59" s="99"/>
      <c r="E59" s="100" t="s">
        <v>75</v>
      </c>
    </row>
    <row r="60" spans="1:5" ht="15.45" customHeight="1">
      <c r="A60" s="97"/>
      <c r="B60" s="98" t="s">
        <v>375</v>
      </c>
      <c r="C60" s="99" t="s">
        <v>376</v>
      </c>
      <c r="D60" s="99"/>
      <c r="E60" s="100" t="s">
        <v>79</v>
      </c>
    </row>
    <row r="61" spans="1:5" ht="15.45" customHeight="1">
      <c r="A61" s="97"/>
      <c r="B61" s="98" t="s">
        <v>146</v>
      </c>
      <c r="C61" s="99" t="s">
        <v>377</v>
      </c>
      <c r="D61" s="99"/>
      <c r="E61" s="100" t="s">
        <v>76</v>
      </c>
    </row>
    <row r="62" spans="1:5" ht="15.45" customHeight="1">
      <c r="A62" s="97"/>
      <c r="B62" s="98" t="s">
        <v>125</v>
      </c>
      <c r="C62" s="99" t="s">
        <v>378</v>
      </c>
      <c r="D62" s="99"/>
      <c r="E62" s="100" t="s">
        <v>76</v>
      </c>
    </row>
    <row r="63" spans="1:5" ht="15.45" customHeight="1">
      <c r="A63" s="97"/>
      <c r="B63" s="98" t="s">
        <v>101</v>
      </c>
      <c r="C63" s="99" t="s">
        <v>102</v>
      </c>
      <c r="D63" s="99"/>
      <c r="E63" s="100" t="s">
        <v>75</v>
      </c>
    </row>
    <row r="64" spans="1:5" ht="15.45" customHeight="1" thickBot="1">
      <c r="A64" s="101"/>
      <c r="B64" s="102" t="s">
        <v>90</v>
      </c>
      <c r="C64" s="103" t="s">
        <v>117</v>
      </c>
      <c r="D64" s="103"/>
      <c r="E64" s="104" t="s">
        <v>75</v>
      </c>
    </row>
    <row r="65" spans="1:5" ht="15.45" customHeight="1">
      <c r="A65" s="97" t="s">
        <v>379</v>
      </c>
      <c r="B65" s="98" t="s">
        <v>380</v>
      </c>
      <c r="C65" s="99" t="s">
        <v>381</v>
      </c>
      <c r="D65" s="99"/>
      <c r="E65" s="100" t="s">
        <v>75</v>
      </c>
    </row>
    <row r="66" spans="1:5" ht="15.45" customHeight="1">
      <c r="A66" s="97"/>
      <c r="B66" s="98" t="s">
        <v>382</v>
      </c>
      <c r="C66" s="99" t="s">
        <v>383</v>
      </c>
      <c r="D66" s="99"/>
      <c r="E66" s="100" t="s">
        <v>80</v>
      </c>
    </row>
    <row r="67" spans="1:5" ht="15.45" customHeight="1">
      <c r="A67" s="97"/>
      <c r="B67" s="98" t="s">
        <v>149</v>
      </c>
      <c r="C67" s="99" t="s">
        <v>384</v>
      </c>
      <c r="D67" s="99"/>
      <c r="E67" s="100" t="s">
        <v>76</v>
      </c>
    </row>
    <row r="68" spans="1:5" ht="15.45" customHeight="1">
      <c r="A68" s="97"/>
      <c r="B68" s="98" t="s">
        <v>385</v>
      </c>
      <c r="C68" s="99" t="s">
        <v>386</v>
      </c>
      <c r="D68" s="99"/>
      <c r="E68" s="100" t="s">
        <v>387</v>
      </c>
    </row>
    <row r="69" spans="1:5" ht="15.45" customHeight="1">
      <c r="A69" s="97"/>
      <c r="B69" s="98" t="s">
        <v>107</v>
      </c>
      <c r="C69" s="99" t="s">
        <v>102</v>
      </c>
      <c r="D69" s="99"/>
      <c r="E69" s="100" t="s">
        <v>75</v>
      </c>
    </row>
    <row r="70" spans="1:5" ht="15.45" customHeight="1" thickBot="1">
      <c r="A70" s="101"/>
      <c r="B70" s="102" t="s">
        <v>22</v>
      </c>
      <c r="C70" s="103" t="s">
        <v>388</v>
      </c>
      <c r="D70" s="103"/>
      <c r="E70" s="104" t="s">
        <v>75</v>
      </c>
    </row>
    <row r="71" spans="1:5" ht="15.45" customHeight="1">
      <c r="A71" s="97" t="s">
        <v>389</v>
      </c>
      <c r="B71" s="98" t="s">
        <v>87</v>
      </c>
      <c r="C71" s="99" t="s">
        <v>355</v>
      </c>
      <c r="D71" s="99"/>
      <c r="E71" s="100" t="s">
        <v>75</v>
      </c>
    </row>
    <row r="72" spans="1:5" ht="15.45" customHeight="1">
      <c r="A72" s="97"/>
      <c r="B72" s="98" t="s">
        <v>105</v>
      </c>
      <c r="C72" s="99" t="s">
        <v>106</v>
      </c>
      <c r="D72" s="99"/>
      <c r="E72" s="100" t="s">
        <v>75</v>
      </c>
    </row>
    <row r="73" spans="1:5" ht="15.45" customHeight="1">
      <c r="A73" s="97"/>
      <c r="B73" s="98" t="s">
        <v>151</v>
      </c>
      <c r="C73" s="99" t="s">
        <v>390</v>
      </c>
      <c r="D73" s="99"/>
      <c r="E73" s="100" t="s">
        <v>76</v>
      </c>
    </row>
    <row r="74" spans="1:5" ht="15.45" customHeight="1">
      <c r="A74" s="97"/>
      <c r="B74" s="98" t="s">
        <v>152</v>
      </c>
      <c r="C74" s="99" t="s">
        <v>391</v>
      </c>
      <c r="D74" s="99"/>
      <c r="E74" s="100" t="s">
        <v>76</v>
      </c>
    </row>
    <row r="75" spans="1:5" ht="15.45" customHeight="1">
      <c r="A75" s="97"/>
      <c r="B75" s="98" t="s">
        <v>101</v>
      </c>
      <c r="C75" s="99" t="s">
        <v>102</v>
      </c>
      <c r="D75" s="99"/>
      <c r="E75" s="100" t="s">
        <v>75</v>
      </c>
    </row>
    <row r="76" spans="1:5" ht="15.45" customHeight="1" thickBot="1">
      <c r="A76" s="101"/>
      <c r="B76" s="102" t="s">
        <v>176</v>
      </c>
      <c r="C76" s="103" t="s">
        <v>392</v>
      </c>
      <c r="D76" s="103"/>
      <c r="E76" s="104" t="s">
        <v>75</v>
      </c>
    </row>
    <row r="77" spans="1:5" ht="15.45" customHeight="1">
      <c r="A77" s="97" t="s">
        <v>393</v>
      </c>
      <c r="B77" s="98" t="s">
        <v>316</v>
      </c>
      <c r="C77" s="99" t="s">
        <v>277</v>
      </c>
      <c r="D77" s="99"/>
      <c r="E77" s="100" t="s">
        <v>75</v>
      </c>
    </row>
    <row r="78" spans="1:5" ht="15.45" customHeight="1">
      <c r="A78" s="97"/>
      <c r="B78" s="98" t="s">
        <v>394</v>
      </c>
      <c r="C78" s="99" t="s">
        <v>395</v>
      </c>
      <c r="D78" s="99"/>
      <c r="E78" s="100" t="s">
        <v>75</v>
      </c>
    </row>
    <row r="79" spans="1:5" ht="15.45" customHeight="1">
      <c r="A79" s="97"/>
      <c r="B79" s="98" t="s">
        <v>396</v>
      </c>
      <c r="C79" s="99" t="s">
        <v>397</v>
      </c>
      <c r="D79" s="99"/>
      <c r="E79" s="100" t="s">
        <v>80</v>
      </c>
    </row>
    <row r="80" spans="1:5" ht="15.45" customHeight="1">
      <c r="A80" s="97"/>
      <c r="B80" s="98" t="s">
        <v>155</v>
      </c>
      <c r="C80" s="99" t="s">
        <v>398</v>
      </c>
      <c r="D80" s="99"/>
      <c r="E80" s="100" t="s">
        <v>76</v>
      </c>
    </row>
    <row r="81" spans="1:5" ht="15.45" customHeight="1">
      <c r="A81" s="97"/>
      <c r="B81" s="98" t="s">
        <v>101</v>
      </c>
      <c r="C81" s="99" t="s">
        <v>102</v>
      </c>
      <c r="D81" s="99"/>
      <c r="E81" s="100" t="s">
        <v>75</v>
      </c>
    </row>
    <row r="82" spans="1:5" ht="15.45" customHeight="1" thickBot="1">
      <c r="A82" s="101"/>
      <c r="B82" s="102" t="s">
        <v>178</v>
      </c>
      <c r="C82" s="103" t="s">
        <v>399</v>
      </c>
      <c r="D82" s="103"/>
      <c r="E82" s="104" t="s">
        <v>75</v>
      </c>
    </row>
    <row r="83" spans="1:5" ht="15.45" customHeight="1">
      <c r="A83" s="97" t="s">
        <v>400</v>
      </c>
      <c r="B83" s="98" t="s">
        <v>157</v>
      </c>
      <c r="C83" s="99" t="s">
        <v>401</v>
      </c>
      <c r="D83" s="99"/>
      <c r="E83" s="100" t="s">
        <v>350</v>
      </c>
    </row>
    <row r="84" spans="1:5" ht="15.45" customHeight="1">
      <c r="A84" s="97"/>
      <c r="B84" s="98" t="s">
        <v>402</v>
      </c>
      <c r="C84" s="99" t="s">
        <v>403</v>
      </c>
      <c r="D84" s="99"/>
      <c r="E84" s="100" t="s">
        <v>404</v>
      </c>
    </row>
    <row r="85" spans="1:5" ht="15.45" customHeight="1">
      <c r="A85" s="97"/>
      <c r="B85" s="98" t="s">
        <v>159</v>
      </c>
      <c r="C85" s="99" t="s">
        <v>405</v>
      </c>
      <c r="D85" s="99"/>
      <c r="E85" s="100" t="s">
        <v>76</v>
      </c>
    </row>
    <row r="86" spans="1:5" ht="15.45" customHeight="1">
      <c r="A86" s="97"/>
      <c r="B86" s="98" t="s">
        <v>85</v>
      </c>
      <c r="C86" s="99" t="s">
        <v>406</v>
      </c>
      <c r="D86" s="99"/>
      <c r="E86" s="100" t="s">
        <v>76</v>
      </c>
    </row>
    <row r="87" spans="1:5" ht="15.45" customHeight="1">
      <c r="A87" s="97"/>
      <c r="B87" s="98" t="s">
        <v>101</v>
      </c>
      <c r="C87" s="99" t="s">
        <v>102</v>
      </c>
      <c r="D87" s="99"/>
      <c r="E87" s="100" t="s">
        <v>75</v>
      </c>
    </row>
    <row r="88" spans="1:5" ht="15.45" customHeight="1" thickBot="1">
      <c r="A88" s="101"/>
      <c r="B88" s="102" t="s">
        <v>116</v>
      </c>
      <c r="C88" s="103" t="s">
        <v>407</v>
      </c>
      <c r="D88" s="103"/>
      <c r="E88" s="104" t="s">
        <v>75</v>
      </c>
    </row>
    <row r="89" spans="1:5" ht="15.45" customHeight="1">
      <c r="A89" s="97" t="s">
        <v>408</v>
      </c>
      <c r="B89" s="98" t="s">
        <v>161</v>
      </c>
      <c r="C89" s="99" t="s">
        <v>409</v>
      </c>
      <c r="D89" s="99"/>
      <c r="E89" s="100" t="s">
        <v>75</v>
      </c>
    </row>
    <row r="90" spans="1:5" ht="15.45" customHeight="1">
      <c r="A90" s="97"/>
      <c r="B90" s="98" t="s">
        <v>410</v>
      </c>
      <c r="C90" s="99" t="s">
        <v>411</v>
      </c>
      <c r="D90" s="99"/>
      <c r="E90" s="100" t="s">
        <v>75</v>
      </c>
    </row>
    <row r="91" spans="1:5" ht="15.45" customHeight="1">
      <c r="A91" s="97"/>
      <c r="B91" s="98" t="s">
        <v>412</v>
      </c>
      <c r="C91" s="99" t="s">
        <v>413</v>
      </c>
      <c r="D91" s="99" t="s">
        <v>414</v>
      </c>
      <c r="E91" s="100" t="s">
        <v>75</v>
      </c>
    </row>
    <row r="92" spans="1:5" ht="15.45" customHeight="1">
      <c r="A92" s="97"/>
      <c r="B92" s="98" t="s">
        <v>163</v>
      </c>
      <c r="C92" s="99" t="s">
        <v>415</v>
      </c>
      <c r="D92" s="99"/>
      <c r="E92" s="100" t="s">
        <v>76</v>
      </c>
    </row>
    <row r="93" spans="1:5" ht="15.45" customHeight="1">
      <c r="A93" s="97"/>
      <c r="B93" s="98" t="s">
        <v>107</v>
      </c>
      <c r="C93" s="99" t="s">
        <v>102</v>
      </c>
      <c r="D93" s="99"/>
      <c r="E93" s="100" t="s">
        <v>75</v>
      </c>
    </row>
    <row r="94" spans="1:5" ht="15.45" customHeight="1" thickBot="1">
      <c r="A94" s="101"/>
      <c r="B94" s="102" t="s">
        <v>77</v>
      </c>
      <c r="C94" s="103" t="s">
        <v>78</v>
      </c>
      <c r="D94" s="103"/>
      <c r="E94" s="104" t="s">
        <v>75</v>
      </c>
    </row>
    <row r="95" spans="1:5" ht="15.45" customHeight="1">
      <c r="A95" s="97" t="s">
        <v>416</v>
      </c>
      <c r="B95" s="148" t="s">
        <v>438</v>
      </c>
      <c r="C95" s="99" t="s">
        <v>453</v>
      </c>
      <c r="D95" s="99"/>
      <c r="E95" s="100" t="s">
        <v>75</v>
      </c>
    </row>
    <row r="96" spans="1:5" ht="15.45" customHeight="1">
      <c r="A96" s="97"/>
      <c r="B96" s="98" t="s">
        <v>417</v>
      </c>
      <c r="C96" s="99" t="s">
        <v>418</v>
      </c>
      <c r="D96" s="99"/>
      <c r="E96" s="100" t="s">
        <v>419</v>
      </c>
    </row>
    <row r="97" spans="1:5" ht="15.45" customHeight="1">
      <c r="A97" s="97"/>
      <c r="B97" s="98" t="s">
        <v>420</v>
      </c>
      <c r="C97" s="99" t="s">
        <v>454</v>
      </c>
      <c r="D97" s="99"/>
      <c r="E97" s="100" t="s">
        <v>80</v>
      </c>
    </row>
    <row r="98" spans="1:5" ht="15.45" customHeight="1">
      <c r="A98" s="97"/>
      <c r="B98" s="98" t="s">
        <v>421</v>
      </c>
      <c r="C98" s="99" t="s">
        <v>422</v>
      </c>
      <c r="D98" s="99"/>
      <c r="E98" s="100" t="s">
        <v>76</v>
      </c>
    </row>
    <row r="99" spans="1:5" ht="15.45" customHeight="1">
      <c r="A99" s="97"/>
      <c r="B99" s="98" t="s">
        <v>101</v>
      </c>
      <c r="C99" s="99" t="s">
        <v>102</v>
      </c>
      <c r="D99" s="99"/>
      <c r="E99" s="100" t="s">
        <v>75</v>
      </c>
    </row>
    <row r="100" spans="1:5" ht="15.45" customHeight="1" thickBot="1">
      <c r="A100" s="101"/>
      <c r="B100" s="102" t="s">
        <v>179</v>
      </c>
      <c r="C100" s="103" t="s">
        <v>423</v>
      </c>
      <c r="D100" s="103"/>
      <c r="E100" s="104" t="s">
        <v>75</v>
      </c>
    </row>
    <row r="101" spans="1:5" ht="15.45" customHeight="1">
      <c r="A101" s="97" t="s">
        <v>424</v>
      </c>
      <c r="B101" s="98" t="s">
        <v>15</v>
      </c>
      <c r="C101" s="99" t="s">
        <v>103</v>
      </c>
      <c r="D101" s="99"/>
      <c r="E101" s="100" t="s">
        <v>75</v>
      </c>
    </row>
    <row r="102" spans="1:5" ht="15.45" customHeight="1">
      <c r="A102" s="97"/>
      <c r="B102" s="98" t="s">
        <v>165</v>
      </c>
      <c r="C102" s="99" t="s">
        <v>425</v>
      </c>
      <c r="D102" s="99"/>
      <c r="E102" s="100" t="s">
        <v>76</v>
      </c>
    </row>
    <row r="103" spans="1:5" ht="15.45" customHeight="1">
      <c r="A103" s="97"/>
      <c r="B103" s="98" t="s">
        <v>166</v>
      </c>
      <c r="C103" s="99" t="s">
        <v>426</v>
      </c>
      <c r="D103" s="99"/>
      <c r="E103" s="100" t="s">
        <v>427</v>
      </c>
    </row>
    <row r="104" spans="1:5" ht="15.45" customHeight="1">
      <c r="A104" s="97"/>
      <c r="B104" s="98" t="s">
        <v>442</v>
      </c>
      <c r="C104" s="99" t="s">
        <v>428</v>
      </c>
      <c r="D104" s="99"/>
      <c r="E104" s="100" t="s">
        <v>76</v>
      </c>
    </row>
    <row r="105" spans="1:5" ht="15.45" customHeight="1">
      <c r="A105" s="97"/>
      <c r="B105" s="98" t="s">
        <v>101</v>
      </c>
      <c r="C105" s="99" t="s">
        <v>102</v>
      </c>
      <c r="D105" s="99"/>
      <c r="E105" s="100" t="s">
        <v>75</v>
      </c>
    </row>
    <row r="106" spans="1:5" ht="15.45" customHeight="1" thickBot="1">
      <c r="A106" s="101"/>
      <c r="B106" s="102" t="s">
        <v>181</v>
      </c>
      <c r="C106" s="103" t="s">
        <v>429</v>
      </c>
      <c r="D106" s="103"/>
      <c r="E106" s="104" t="s">
        <v>75</v>
      </c>
    </row>
  </sheetData>
  <mergeCells count="2">
    <mergeCell ref="A1:E1"/>
    <mergeCell ref="A2:E2"/>
  </mergeCells>
  <phoneticPr fontId="1" type="noConversion"/>
  <pageMargins left="0.27559055118110237" right="0.31496062992125984" top="0.35433070866141736" bottom="0.15748031496062992" header="0.31496062992125984" footer="0.15748031496062992"/>
  <pageSetup paperSize="9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35"/>
  <sheetViews>
    <sheetView workbookViewId="0">
      <selection activeCell="BU16" sqref="BU16"/>
    </sheetView>
  </sheetViews>
  <sheetFormatPr defaultRowHeight="16.2"/>
  <cols>
    <col min="1" max="1" width="1" style="14" customWidth="1"/>
    <col min="2" max="2" width="7.44140625" style="14" customWidth="1"/>
    <col min="3" max="3" width="13.88671875" style="14" customWidth="1"/>
    <col min="4" max="4" width="42.109375" style="14" customWidth="1"/>
    <col min="5" max="5" width="13.44140625" style="14" customWidth="1"/>
    <col min="6" max="6" width="10" style="15" customWidth="1"/>
    <col min="7" max="256" width="9" style="14"/>
    <col min="257" max="257" width="1" style="14" customWidth="1"/>
    <col min="258" max="258" width="7.44140625" style="14" customWidth="1"/>
    <col min="259" max="259" width="13.88671875" style="14" customWidth="1"/>
    <col min="260" max="260" width="42.109375" style="14" customWidth="1"/>
    <col min="261" max="261" width="13.44140625" style="14" customWidth="1"/>
    <col min="262" max="262" width="10" style="14" customWidth="1"/>
    <col min="263" max="512" width="9" style="14"/>
    <col min="513" max="513" width="1" style="14" customWidth="1"/>
    <col min="514" max="514" width="7.44140625" style="14" customWidth="1"/>
    <col min="515" max="515" width="13.88671875" style="14" customWidth="1"/>
    <col min="516" max="516" width="42.109375" style="14" customWidth="1"/>
    <col min="517" max="517" width="13.44140625" style="14" customWidth="1"/>
    <col min="518" max="518" width="10" style="14" customWidth="1"/>
    <col min="519" max="768" width="9" style="14"/>
    <col min="769" max="769" width="1" style="14" customWidth="1"/>
    <col min="770" max="770" width="7.44140625" style="14" customWidth="1"/>
    <col min="771" max="771" width="13.88671875" style="14" customWidth="1"/>
    <col min="772" max="772" width="42.109375" style="14" customWidth="1"/>
    <col min="773" max="773" width="13.44140625" style="14" customWidth="1"/>
    <col min="774" max="774" width="10" style="14" customWidth="1"/>
    <col min="775" max="1024" width="9" style="14"/>
    <col min="1025" max="1025" width="1" style="14" customWidth="1"/>
    <col min="1026" max="1026" width="7.44140625" style="14" customWidth="1"/>
    <col min="1027" max="1027" width="13.88671875" style="14" customWidth="1"/>
    <col min="1028" max="1028" width="42.109375" style="14" customWidth="1"/>
    <col min="1029" max="1029" width="13.44140625" style="14" customWidth="1"/>
    <col min="1030" max="1030" width="10" style="14" customWidth="1"/>
    <col min="1031" max="1280" width="9" style="14"/>
    <col min="1281" max="1281" width="1" style="14" customWidth="1"/>
    <col min="1282" max="1282" width="7.44140625" style="14" customWidth="1"/>
    <col min="1283" max="1283" width="13.88671875" style="14" customWidth="1"/>
    <col min="1284" max="1284" width="42.109375" style="14" customWidth="1"/>
    <col min="1285" max="1285" width="13.44140625" style="14" customWidth="1"/>
    <col min="1286" max="1286" width="10" style="14" customWidth="1"/>
    <col min="1287" max="1536" width="9" style="14"/>
    <col min="1537" max="1537" width="1" style="14" customWidth="1"/>
    <col min="1538" max="1538" width="7.44140625" style="14" customWidth="1"/>
    <col min="1539" max="1539" width="13.88671875" style="14" customWidth="1"/>
    <col min="1540" max="1540" width="42.109375" style="14" customWidth="1"/>
    <col min="1541" max="1541" width="13.44140625" style="14" customWidth="1"/>
    <col min="1542" max="1542" width="10" style="14" customWidth="1"/>
    <col min="1543" max="1792" width="9" style="14"/>
    <col min="1793" max="1793" width="1" style="14" customWidth="1"/>
    <col min="1794" max="1794" width="7.44140625" style="14" customWidth="1"/>
    <col min="1795" max="1795" width="13.88671875" style="14" customWidth="1"/>
    <col min="1796" max="1796" width="42.109375" style="14" customWidth="1"/>
    <col min="1797" max="1797" width="13.44140625" style="14" customWidth="1"/>
    <col min="1798" max="1798" width="10" style="14" customWidth="1"/>
    <col min="1799" max="2048" width="9" style="14"/>
    <col min="2049" max="2049" width="1" style="14" customWidth="1"/>
    <col min="2050" max="2050" width="7.44140625" style="14" customWidth="1"/>
    <col min="2051" max="2051" width="13.88671875" style="14" customWidth="1"/>
    <col min="2052" max="2052" width="42.109375" style="14" customWidth="1"/>
    <col min="2053" max="2053" width="13.44140625" style="14" customWidth="1"/>
    <col min="2054" max="2054" width="10" style="14" customWidth="1"/>
    <col min="2055" max="2304" width="9" style="14"/>
    <col min="2305" max="2305" width="1" style="14" customWidth="1"/>
    <col min="2306" max="2306" width="7.44140625" style="14" customWidth="1"/>
    <col min="2307" max="2307" width="13.88671875" style="14" customWidth="1"/>
    <col min="2308" max="2308" width="42.109375" style="14" customWidth="1"/>
    <col min="2309" max="2309" width="13.44140625" style="14" customWidth="1"/>
    <col min="2310" max="2310" width="10" style="14" customWidth="1"/>
    <col min="2311" max="2560" width="9" style="14"/>
    <col min="2561" max="2561" width="1" style="14" customWidth="1"/>
    <col min="2562" max="2562" width="7.44140625" style="14" customWidth="1"/>
    <col min="2563" max="2563" width="13.88671875" style="14" customWidth="1"/>
    <col min="2564" max="2564" width="42.109375" style="14" customWidth="1"/>
    <col min="2565" max="2565" width="13.44140625" style="14" customWidth="1"/>
    <col min="2566" max="2566" width="10" style="14" customWidth="1"/>
    <col min="2567" max="2816" width="9" style="14"/>
    <col min="2817" max="2817" width="1" style="14" customWidth="1"/>
    <col min="2818" max="2818" width="7.44140625" style="14" customWidth="1"/>
    <col min="2819" max="2819" width="13.88671875" style="14" customWidth="1"/>
    <col min="2820" max="2820" width="42.109375" style="14" customWidth="1"/>
    <col min="2821" max="2821" width="13.44140625" style="14" customWidth="1"/>
    <col min="2822" max="2822" width="10" style="14" customWidth="1"/>
    <col min="2823" max="3072" width="9" style="14"/>
    <col min="3073" max="3073" width="1" style="14" customWidth="1"/>
    <col min="3074" max="3074" width="7.44140625" style="14" customWidth="1"/>
    <col min="3075" max="3075" width="13.88671875" style="14" customWidth="1"/>
    <col min="3076" max="3076" width="42.109375" style="14" customWidth="1"/>
    <col min="3077" max="3077" width="13.44140625" style="14" customWidth="1"/>
    <col min="3078" max="3078" width="10" style="14" customWidth="1"/>
    <col min="3079" max="3328" width="9" style="14"/>
    <col min="3329" max="3329" width="1" style="14" customWidth="1"/>
    <col min="3330" max="3330" width="7.44140625" style="14" customWidth="1"/>
    <col min="3331" max="3331" width="13.88671875" style="14" customWidth="1"/>
    <col min="3332" max="3332" width="42.109375" style="14" customWidth="1"/>
    <col min="3333" max="3333" width="13.44140625" style="14" customWidth="1"/>
    <col min="3334" max="3334" width="10" style="14" customWidth="1"/>
    <col min="3335" max="3584" width="9" style="14"/>
    <col min="3585" max="3585" width="1" style="14" customWidth="1"/>
    <col min="3586" max="3586" width="7.44140625" style="14" customWidth="1"/>
    <col min="3587" max="3587" width="13.88671875" style="14" customWidth="1"/>
    <col min="3588" max="3588" width="42.109375" style="14" customWidth="1"/>
    <col min="3589" max="3589" width="13.44140625" style="14" customWidth="1"/>
    <col min="3590" max="3590" width="10" style="14" customWidth="1"/>
    <col min="3591" max="3840" width="9" style="14"/>
    <col min="3841" max="3841" width="1" style="14" customWidth="1"/>
    <col min="3842" max="3842" width="7.44140625" style="14" customWidth="1"/>
    <col min="3843" max="3843" width="13.88671875" style="14" customWidth="1"/>
    <col min="3844" max="3844" width="42.109375" style="14" customWidth="1"/>
    <col min="3845" max="3845" width="13.44140625" style="14" customWidth="1"/>
    <col min="3846" max="3846" width="10" style="14" customWidth="1"/>
    <col min="3847" max="4096" width="9" style="14"/>
    <col min="4097" max="4097" width="1" style="14" customWidth="1"/>
    <col min="4098" max="4098" width="7.44140625" style="14" customWidth="1"/>
    <col min="4099" max="4099" width="13.88671875" style="14" customWidth="1"/>
    <col min="4100" max="4100" width="42.109375" style="14" customWidth="1"/>
    <col min="4101" max="4101" width="13.44140625" style="14" customWidth="1"/>
    <col min="4102" max="4102" width="10" style="14" customWidth="1"/>
    <col min="4103" max="4352" width="9" style="14"/>
    <col min="4353" max="4353" width="1" style="14" customWidth="1"/>
    <col min="4354" max="4354" width="7.44140625" style="14" customWidth="1"/>
    <col min="4355" max="4355" width="13.88671875" style="14" customWidth="1"/>
    <col min="4356" max="4356" width="42.109375" style="14" customWidth="1"/>
    <col min="4357" max="4357" width="13.44140625" style="14" customWidth="1"/>
    <col min="4358" max="4358" width="10" style="14" customWidth="1"/>
    <col min="4359" max="4608" width="9" style="14"/>
    <col min="4609" max="4609" width="1" style="14" customWidth="1"/>
    <col min="4610" max="4610" width="7.44140625" style="14" customWidth="1"/>
    <col min="4611" max="4611" width="13.88671875" style="14" customWidth="1"/>
    <col min="4612" max="4612" width="42.109375" style="14" customWidth="1"/>
    <col min="4613" max="4613" width="13.44140625" style="14" customWidth="1"/>
    <col min="4614" max="4614" width="10" style="14" customWidth="1"/>
    <col min="4615" max="4864" width="9" style="14"/>
    <col min="4865" max="4865" width="1" style="14" customWidth="1"/>
    <col min="4866" max="4866" width="7.44140625" style="14" customWidth="1"/>
    <col min="4867" max="4867" width="13.88671875" style="14" customWidth="1"/>
    <col min="4868" max="4868" width="42.109375" style="14" customWidth="1"/>
    <col min="4869" max="4869" width="13.44140625" style="14" customWidth="1"/>
    <col min="4870" max="4870" width="10" style="14" customWidth="1"/>
    <col min="4871" max="5120" width="9" style="14"/>
    <col min="5121" max="5121" width="1" style="14" customWidth="1"/>
    <col min="5122" max="5122" width="7.44140625" style="14" customWidth="1"/>
    <col min="5123" max="5123" width="13.88671875" style="14" customWidth="1"/>
    <col min="5124" max="5124" width="42.109375" style="14" customWidth="1"/>
    <col min="5125" max="5125" width="13.44140625" style="14" customWidth="1"/>
    <col min="5126" max="5126" width="10" style="14" customWidth="1"/>
    <col min="5127" max="5376" width="9" style="14"/>
    <col min="5377" max="5377" width="1" style="14" customWidth="1"/>
    <col min="5378" max="5378" width="7.44140625" style="14" customWidth="1"/>
    <col min="5379" max="5379" width="13.88671875" style="14" customWidth="1"/>
    <col min="5380" max="5380" width="42.109375" style="14" customWidth="1"/>
    <col min="5381" max="5381" width="13.44140625" style="14" customWidth="1"/>
    <col min="5382" max="5382" width="10" style="14" customWidth="1"/>
    <col min="5383" max="5632" width="9" style="14"/>
    <col min="5633" max="5633" width="1" style="14" customWidth="1"/>
    <col min="5634" max="5634" width="7.44140625" style="14" customWidth="1"/>
    <col min="5635" max="5635" width="13.88671875" style="14" customWidth="1"/>
    <col min="5636" max="5636" width="42.109375" style="14" customWidth="1"/>
    <col min="5637" max="5637" width="13.44140625" style="14" customWidth="1"/>
    <col min="5638" max="5638" width="10" style="14" customWidth="1"/>
    <col min="5639" max="5888" width="9" style="14"/>
    <col min="5889" max="5889" width="1" style="14" customWidth="1"/>
    <col min="5890" max="5890" width="7.44140625" style="14" customWidth="1"/>
    <col min="5891" max="5891" width="13.88671875" style="14" customWidth="1"/>
    <col min="5892" max="5892" width="42.109375" style="14" customWidth="1"/>
    <col min="5893" max="5893" width="13.44140625" style="14" customWidth="1"/>
    <col min="5894" max="5894" width="10" style="14" customWidth="1"/>
    <col min="5895" max="6144" width="9" style="14"/>
    <col min="6145" max="6145" width="1" style="14" customWidth="1"/>
    <col min="6146" max="6146" width="7.44140625" style="14" customWidth="1"/>
    <col min="6147" max="6147" width="13.88671875" style="14" customWidth="1"/>
    <col min="6148" max="6148" width="42.109375" style="14" customWidth="1"/>
    <col min="6149" max="6149" width="13.44140625" style="14" customWidth="1"/>
    <col min="6150" max="6150" width="10" style="14" customWidth="1"/>
    <col min="6151" max="6400" width="9" style="14"/>
    <col min="6401" max="6401" width="1" style="14" customWidth="1"/>
    <col min="6402" max="6402" width="7.44140625" style="14" customWidth="1"/>
    <col min="6403" max="6403" width="13.88671875" style="14" customWidth="1"/>
    <col min="6404" max="6404" width="42.109375" style="14" customWidth="1"/>
    <col min="6405" max="6405" width="13.44140625" style="14" customWidth="1"/>
    <col min="6406" max="6406" width="10" style="14" customWidth="1"/>
    <col min="6407" max="6656" width="9" style="14"/>
    <col min="6657" max="6657" width="1" style="14" customWidth="1"/>
    <col min="6658" max="6658" width="7.44140625" style="14" customWidth="1"/>
    <col min="6659" max="6659" width="13.88671875" style="14" customWidth="1"/>
    <col min="6660" max="6660" width="42.109375" style="14" customWidth="1"/>
    <col min="6661" max="6661" width="13.44140625" style="14" customWidth="1"/>
    <col min="6662" max="6662" width="10" style="14" customWidth="1"/>
    <col min="6663" max="6912" width="9" style="14"/>
    <col min="6913" max="6913" width="1" style="14" customWidth="1"/>
    <col min="6914" max="6914" width="7.44140625" style="14" customWidth="1"/>
    <col min="6915" max="6915" width="13.88671875" style="14" customWidth="1"/>
    <col min="6916" max="6916" width="42.109375" style="14" customWidth="1"/>
    <col min="6917" max="6917" width="13.44140625" style="14" customWidth="1"/>
    <col min="6918" max="6918" width="10" style="14" customWidth="1"/>
    <col min="6919" max="7168" width="9" style="14"/>
    <col min="7169" max="7169" width="1" style="14" customWidth="1"/>
    <col min="7170" max="7170" width="7.44140625" style="14" customWidth="1"/>
    <col min="7171" max="7171" width="13.88671875" style="14" customWidth="1"/>
    <col min="7172" max="7172" width="42.109375" style="14" customWidth="1"/>
    <col min="7173" max="7173" width="13.44140625" style="14" customWidth="1"/>
    <col min="7174" max="7174" width="10" style="14" customWidth="1"/>
    <col min="7175" max="7424" width="9" style="14"/>
    <col min="7425" max="7425" width="1" style="14" customWidth="1"/>
    <col min="7426" max="7426" width="7.44140625" style="14" customWidth="1"/>
    <col min="7427" max="7427" width="13.88671875" style="14" customWidth="1"/>
    <col min="7428" max="7428" width="42.109375" style="14" customWidth="1"/>
    <col min="7429" max="7429" width="13.44140625" style="14" customWidth="1"/>
    <col min="7430" max="7430" width="10" style="14" customWidth="1"/>
    <col min="7431" max="7680" width="9" style="14"/>
    <col min="7681" max="7681" width="1" style="14" customWidth="1"/>
    <col min="7682" max="7682" width="7.44140625" style="14" customWidth="1"/>
    <col min="7683" max="7683" width="13.88671875" style="14" customWidth="1"/>
    <col min="7684" max="7684" width="42.109375" style="14" customWidth="1"/>
    <col min="7685" max="7685" width="13.44140625" style="14" customWidth="1"/>
    <col min="7686" max="7686" width="10" style="14" customWidth="1"/>
    <col min="7687" max="7936" width="9" style="14"/>
    <col min="7937" max="7937" width="1" style="14" customWidth="1"/>
    <col min="7938" max="7938" width="7.44140625" style="14" customWidth="1"/>
    <col min="7939" max="7939" width="13.88671875" style="14" customWidth="1"/>
    <col min="7940" max="7940" width="42.109375" style="14" customWidth="1"/>
    <col min="7941" max="7941" width="13.44140625" style="14" customWidth="1"/>
    <col min="7942" max="7942" width="10" style="14" customWidth="1"/>
    <col min="7943" max="8192" width="9" style="14"/>
    <col min="8193" max="8193" width="1" style="14" customWidth="1"/>
    <col min="8194" max="8194" width="7.44140625" style="14" customWidth="1"/>
    <col min="8195" max="8195" width="13.88671875" style="14" customWidth="1"/>
    <col min="8196" max="8196" width="42.109375" style="14" customWidth="1"/>
    <col min="8197" max="8197" width="13.44140625" style="14" customWidth="1"/>
    <col min="8198" max="8198" width="10" style="14" customWidth="1"/>
    <col min="8199" max="8448" width="9" style="14"/>
    <col min="8449" max="8449" width="1" style="14" customWidth="1"/>
    <col min="8450" max="8450" width="7.44140625" style="14" customWidth="1"/>
    <col min="8451" max="8451" width="13.88671875" style="14" customWidth="1"/>
    <col min="8452" max="8452" width="42.109375" style="14" customWidth="1"/>
    <col min="8453" max="8453" width="13.44140625" style="14" customWidth="1"/>
    <col min="8454" max="8454" width="10" style="14" customWidth="1"/>
    <col min="8455" max="8704" width="9" style="14"/>
    <col min="8705" max="8705" width="1" style="14" customWidth="1"/>
    <col min="8706" max="8706" width="7.44140625" style="14" customWidth="1"/>
    <col min="8707" max="8707" width="13.88671875" style="14" customWidth="1"/>
    <col min="8708" max="8708" width="42.109375" style="14" customWidth="1"/>
    <col min="8709" max="8709" width="13.44140625" style="14" customWidth="1"/>
    <col min="8710" max="8710" width="10" style="14" customWidth="1"/>
    <col min="8711" max="8960" width="9" style="14"/>
    <col min="8961" max="8961" width="1" style="14" customWidth="1"/>
    <col min="8962" max="8962" width="7.44140625" style="14" customWidth="1"/>
    <col min="8963" max="8963" width="13.88671875" style="14" customWidth="1"/>
    <col min="8964" max="8964" width="42.109375" style="14" customWidth="1"/>
    <col min="8965" max="8965" width="13.44140625" style="14" customWidth="1"/>
    <col min="8966" max="8966" width="10" style="14" customWidth="1"/>
    <col min="8967" max="9216" width="9" style="14"/>
    <col min="9217" max="9217" width="1" style="14" customWidth="1"/>
    <col min="9218" max="9218" width="7.44140625" style="14" customWidth="1"/>
    <col min="9219" max="9219" width="13.88671875" style="14" customWidth="1"/>
    <col min="9220" max="9220" width="42.109375" style="14" customWidth="1"/>
    <col min="9221" max="9221" width="13.44140625" style="14" customWidth="1"/>
    <col min="9222" max="9222" width="10" style="14" customWidth="1"/>
    <col min="9223" max="9472" width="9" style="14"/>
    <col min="9473" max="9473" width="1" style="14" customWidth="1"/>
    <col min="9474" max="9474" width="7.44140625" style="14" customWidth="1"/>
    <col min="9475" max="9475" width="13.88671875" style="14" customWidth="1"/>
    <col min="9476" max="9476" width="42.109375" style="14" customWidth="1"/>
    <col min="9477" max="9477" width="13.44140625" style="14" customWidth="1"/>
    <col min="9478" max="9478" width="10" style="14" customWidth="1"/>
    <col min="9479" max="9728" width="9" style="14"/>
    <col min="9729" max="9729" width="1" style="14" customWidth="1"/>
    <col min="9730" max="9730" width="7.44140625" style="14" customWidth="1"/>
    <col min="9731" max="9731" width="13.88671875" style="14" customWidth="1"/>
    <col min="9732" max="9732" width="42.109375" style="14" customWidth="1"/>
    <col min="9733" max="9733" width="13.44140625" style="14" customWidth="1"/>
    <col min="9734" max="9734" width="10" style="14" customWidth="1"/>
    <col min="9735" max="9984" width="9" style="14"/>
    <col min="9985" max="9985" width="1" style="14" customWidth="1"/>
    <col min="9986" max="9986" width="7.44140625" style="14" customWidth="1"/>
    <col min="9987" max="9987" width="13.88671875" style="14" customWidth="1"/>
    <col min="9988" max="9988" width="42.109375" style="14" customWidth="1"/>
    <col min="9989" max="9989" width="13.44140625" style="14" customWidth="1"/>
    <col min="9990" max="9990" width="10" style="14" customWidth="1"/>
    <col min="9991" max="10240" width="9" style="14"/>
    <col min="10241" max="10241" width="1" style="14" customWidth="1"/>
    <col min="10242" max="10242" width="7.44140625" style="14" customWidth="1"/>
    <col min="10243" max="10243" width="13.88671875" style="14" customWidth="1"/>
    <col min="10244" max="10244" width="42.109375" style="14" customWidth="1"/>
    <col min="10245" max="10245" width="13.44140625" style="14" customWidth="1"/>
    <col min="10246" max="10246" width="10" style="14" customWidth="1"/>
    <col min="10247" max="10496" width="9" style="14"/>
    <col min="10497" max="10497" width="1" style="14" customWidth="1"/>
    <col min="10498" max="10498" width="7.44140625" style="14" customWidth="1"/>
    <col min="10499" max="10499" width="13.88671875" style="14" customWidth="1"/>
    <col min="10500" max="10500" width="42.109375" style="14" customWidth="1"/>
    <col min="10501" max="10501" width="13.44140625" style="14" customWidth="1"/>
    <col min="10502" max="10502" width="10" style="14" customWidth="1"/>
    <col min="10503" max="10752" width="9" style="14"/>
    <col min="10753" max="10753" width="1" style="14" customWidth="1"/>
    <col min="10754" max="10754" width="7.44140625" style="14" customWidth="1"/>
    <col min="10755" max="10755" width="13.88671875" style="14" customWidth="1"/>
    <col min="10756" max="10756" width="42.109375" style="14" customWidth="1"/>
    <col min="10757" max="10757" width="13.44140625" style="14" customWidth="1"/>
    <col min="10758" max="10758" width="10" style="14" customWidth="1"/>
    <col min="10759" max="11008" width="9" style="14"/>
    <col min="11009" max="11009" width="1" style="14" customWidth="1"/>
    <col min="11010" max="11010" width="7.44140625" style="14" customWidth="1"/>
    <col min="11011" max="11011" width="13.88671875" style="14" customWidth="1"/>
    <col min="11012" max="11012" width="42.109375" style="14" customWidth="1"/>
    <col min="11013" max="11013" width="13.44140625" style="14" customWidth="1"/>
    <col min="11014" max="11014" width="10" style="14" customWidth="1"/>
    <col min="11015" max="11264" width="9" style="14"/>
    <col min="11265" max="11265" width="1" style="14" customWidth="1"/>
    <col min="11266" max="11266" width="7.44140625" style="14" customWidth="1"/>
    <col min="11267" max="11267" width="13.88671875" style="14" customWidth="1"/>
    <col min="11268" max="11268" width="42.109375" style="14" customWidth="1"/>
    <col min="11269" max="11269" width="13.44140625" style="14" customWidth="1"/>
    <col min="11270" max="11270" width="10" style="14" customWidth="1"/>
    <col min="11271" max="11520" width="9" style="14"/>
    <col min="11521" max="11521" width="1" style="14" customWidth="1"/>
    <col min="11522" max="11522" width="7.44140625" style="14" customWidth="1"/>
    <col min="11523" max="11523" width="13.88671875" style="14" customWidth="1"/>
    <col min="11524" max="11524" width="42.109375" style="14" customWidth="1"/>
    <col min="11525" max="11525" width="13.44140625" style="14" customWidth="1"/>
    <col min="11526" max="11526" width="10" style="14" customWidth="1"/>
    <col min="11527" max="11776" width="9" style="14"/>
    <col min="11777" max="11777" width="1" style="14" customWidth="1"/>
    <col min="11778" max="11778" width="7.44140625" style="14" customWidth="1"/>
    <col min="11779" max="11779" width="13.88671875" style="14" customWidth="1"/>
    <col min="11780" max="11780" width="42.109375" style="14" customWidth="1"/>
    <col min="11781" max="11781" width="13.44140625" style="14" customWidth="1"/>
    <col min="11782" max="11782" width="10" style="14" customWidth="1"/>
    <col min="11783" max="12032" width="9" style="14"/>
    <col min="12033" max="12033" width="1" style="14" customWidth="1"/>
    <col min="12034" max="12034" width="7.44140625" style="14" customWidth="1"/>
    <col min="12035" max="12035" width="13.88671875" style="14" customWidth="1"/>
    <col min="12036" max="12036" width="42.109375" style="14" customWidth="1"/>
    <col min="12037" max="12037" width="13.44140625" style="14" customWidth="1"/>
    <col min="12038" max="12038" width="10" style="14" customWidth="1"/>
    <col min="12039" max="12288" width="9" style="14"/>
    <col min="12289" max="12289" width="1" style="14" customWidth="1"/>
    <col min="12290" max="12290" width="7.44140625" style="14" customWidth="1"/>
    <col min="12291" max="12291" width="13.88671875" style="14" customWidth="1"/>
    <col min="12292" max="12292" width="42.109375" style="14" customWidth="1"/>
    <col min="12293" max="12293" width="13.44140625" style="14" customWidth="1"/>
    <col min="12294" max="12294" width="10" style="14" customWidth="1"/>
    <col min="12295" max="12544" width="9" style="14"/>
    <col min="12545" max="12545" width="1" style="14" customWidth="1"/>
    <col min="12546" max="12546" width="7.44140625" style="14" customWidth="1"/>
    <col min="12547" max="12547" width="13.88671875" style="14" customWidth="1"/>
    <col min="12548" max="12548" width="42.109375" style="14" customWidth="1"/>
    <col min="12549" max="12549" width="13.44140625" style="14" customWidth="1"/>
    <col min="12550" max="12550" width="10" style="14" customWidth="1"/>
    <col min="12551" max="12800" width="9" style="14"/>
    <col min="12801" max="12801" width="1" style="14" customWidth="1"/>
    <col min="12802" max="12802" width="7.44140625" style="14" customWidth="1"/>
    <col min="12803" max="12803" width="13.88671875" style="14" customWidth="1"/>
    <col min="12804" max="12804" width="42.109375" style="14" customWidth="1"/>
    <col min="12805" max="12805" width="13.44140625" style="14" customWidth="1"/>
    <col min="12806" max="12806" width="10" style="14" customWidth="1"/>
    <col min="12807" max="13056" width="9" style="14"/>
    <col min="13057" max="13057" width="1" style="14" customWidth="1"/>
    <col min="13058" max="13058" width="7.44140625" style="14" customWidth="1"/>
    <col min="13059" max="13059" width="13.88671875" style="14" customWidth="1"/>
    <col min="13060" max="13060" width="42.109375" style="14" customWidth="1"/>
    <col min="13061" max="13061" width="13.44140625" style="14" customWidth="1"/>
    <col min="13062" max="13062" width="10" style="14" customWidth="1"/>
    <col min="13063" max="13312" width="9" style="14"/>
    <col min="13313" max="13313" width="1" style="14" customWidth="1"/>
    <col min="13314" max="13314" width="7.44140625" style="14" customWidth="1"/>
    <col min="13315" max="13315" width="13.88671875" style="14" customWidth="1"/>
    <col min="13316" max="13316" width="42.109375" style="14" customWidth="1"/>
    <col min="13317" max="13317" width="13.44140625" style="14" customWidth="1"/>
    <col min="13318" max="13318" width="10" style="14" customWidth="1"/>
    <col min="13319" max="13568" width="9" style="14"/>
    <col min="13569" max="13569" width="1" style="14" customWidth="1"/>
    <col min="13570" max="13570" width="7.44140625" style="14" customWidth="1"/>
    <col min="13571" max="13571" width="13.88671875" style="14" customWidth="1"/>
    <col min="13572" max="13572" width="42.109375" style="14" customWidth="1"/>
    <col min="13573" max="13573" width="13.44140625" style="14" customWidth="1"/>
    <col min="13574" max="13574" width="10" style="14" customWidth="1"/>
    <col min="13575" max="13824" width="9" style="14"/>
    <col min="13825" max="13825" width="1" style="14" customWidth="1"/>
    <col min="13826" max="13826" width="7.44140625" style="14" customWidth="1"/>
    <col min="13827" max="13827" width="13.88671875" style="14" customWidth="1"/>
    <col min="13828" max="13828" width="42.109375" style="14" customWidth="1"/>
    <col min="13829" max="13829" width="13.44140625" style="14" customWidth="1"/>
    <col min="13830" max="13830" width="10" style="14" customWidth="1"/>
    <col min="13831" max="14080" width="9" style="14"/>
    <col min="14081" max="14081" width="1" style="14" customWidth="1"/>
    <col min="14082" max="14082" width="7.44140625" style="14" customWidth="1"/>
    <col min="14083" max="14083" width="13.88671875" style="14" customWidth="1"/>
    <col min="14084" max="14084" width="42.109375" style="14" customWidth="1"/>
    <col min="14085" max="14085" width="13.44140625" style="14" customWidth="1"/>
    <col min="14086" max="14086" width="10" style="14" customWidth="1"/>
    <col min="14087" max="14336" width="9" style="14"/>
    <col min="14337" max="14337" width="1" style="14" customWidth="1"/>
    <col min="14338" max="14338" width="7.44140625" style="14" customWidth="1"/>
    <col min="14339" max="14339" width="13.88671875" style="14" customWidth="1"/>
    <col min="14340" max="14340" width="42.109375" style="14" customWidth="1"/>
    <col min="14341" max="14341" width="13.44140625" style="14" customWidth="1"/>
    <col min="14342" max="14342" width="10" style="14" customWidth="1"/>
    <col min="14343" max="14592" width="9" style="14"/>
    <col min="14593" max="14593" width="1" style="14" customWidth="1"/>
    <col min="14594" max="14594" width="7.44140625" style="14" customWidth="1"/>
    <col min="14595" max="14595" width="13.88671875" style="14" customWidth="1"/>
    <col min="14596" max="14596" width="42.109375" style="14" customWidth="1"/>
    <col min="14597" max="14597" width="13.44140625" style="14" customWidth="1"/>
    <col min="14598" max="14598" width="10" style="14" customWidth="1"/>
    <col min="14599" max="14848" width="9" style="14"/>
    <col min="14849" max="14849" width="1" style="14" customWidth="1"/>
    <col min="14850" max="14850" width="7.44140625" style="14" customWidth="1"/>
    <col min="14851" max="14851" width="13.88671875" style="14" customWidth="1"/>
    <col min="14852" max="14852" width="42.109375" style="14" customWidth="1"/>
    <col min="14853" max="14853" width="13.44140625" style="14" customWidth="1"/>
    <col min="14854" max="14854" width="10" style="14" customWidth="1"/>
    <col min="14855" max="15104" width="9" style="14"/>
    <col min="15105" max="15105" width="1" style="14" customWidth="1"/>
    <col min="15106" max="15106" width="7.44140625" style="14" customWidth="1"/>
    <col min="15107" max="15107" width="13.88671875" style="14" customWidth="1"/>
    <col min="15108" max="15108" width="42.109375" style="14" customWidth="1"/>
    <col min="15109" max="15109" width="13.44140625" style="14" customWidth="1"/>
    <col min="15110" max="15110" width="10" style="14" customWidth="1"/>
    <col min="15111" max="15360" width="9" style="14"/>
    <col min="15361" max="15361" width="1" style="14" customWidth="1"/>
    <col min="15362" max="15362" width="7.44140625" style="14" customWidth="1"/>
    <col min="15363" max="15363" width="13.88671875" style="14" customWidth="1"/>
    <col min="15364" max="15364" width="42.109375" style="14" customWidth="1"/>
    <col min="15365" max="15365" width="13.44140625" style="14" customWidth="1"/>
    <col min="15366" max="15366" width="10" style="14" customWidth="1"/>
    <col min="15367" max="15616" width="9" style="14"/>
    <col min="15617" max="15617" width="1" style="14" customWidth="1"/>
    <col min="15618" max="15618" width="7.44140625" style="14" customWidth="1"/>
    <col min="15619" max="15619" width="13.88671875" style="14" customWidth="1"/>
    <col min="15620" max="15620" width="42.109375" style="14" customWidth="1"/>
    <col min="15621" max="15621" width="13.44140625" style="14" customWidth="1"/>
    <col min="15622" max="15622" width="10" style="14" customWidth="1"/>
    <col min="15623" max="15872" width="9" style="14"/>
    <col min="15873" max="15873" width="1" style="14" customWidth="1"/>
    <col min="15874" max="15874" width="7.44140625" style="14" customWidth="1"/>
    <col min="15875" max="15875" width="13.88671875" style="14" customWidth="1"/>
    <col min="15876" max="15876" width="42.109375" style="14" customWidth="1"/>
    <col min="15877" max="15877" width="13.44140625" style="14" customWidth="1"/>
    <col min="15878" max="15878" width="10" style="14" customWidth="1"/>
    <col min="15879" max="16128" width="9" style="14"/>
    <col min="16129" max="16129" width="1" style="14" customWidth="1"/>
    <col min="16130" max="16130" width="7.44140625" style="14" customWidth="1"/>
    <col min="16131" max="16131" width="13.88671875" style="14" customWidth="1"/>
    <col min="16132" max="16132" width="42.109375" style="14" customWidth="1"/>
    <col min="16133" max="16133" width="13.44140625" style="14" customWidth="1"/>
    <col min="16134" max="16134" width="10" style="14" customWidth="1"/>
    <col min="16135" max="16384" width="9" style="14"/>
  </cols>
  <sheetData>
    <row r="1" spans="2:6" ht="6" customHeight="1"/>
    <row r="2" spans="2:6" ht="33">
      <c r="B2" s="316" t="s">
        <v>68</v>
      </c>
      <c r="C2" s="316"/>
      <c r="D2" s="316"/>
      <c r="E2" s="316"/>
      <c r="F2" s="316"/>
    </row>
    <row r="3" spans="2:6" ht="33">
      <c r="B3" s="316" t="s">
        <v>455</v>
      </c>
      <c r="C3" s="316"/>
      <c r="D3" s="316"/>
      <c r="E3" s="316"/>
      <c r="F3" s="316"/>
    </row>
    <row r="4" spans="2:6" ht="6.75" customHeight="1" thickBot="1"/>
    <row r="5" spans="2:6" ht="33" thickBot="1">
      <c r="B5" s="16" t="s">
        <v>69</v>
      </c>
      <c r="C5" s="17" t="s">
        <v>70</v>
      </c>
      <c r="D5" s="18" t="s">
        <v>71</v>
      </c>
      <c r="E5" s="18" t="s">
        <v>72</v>
      </c>
      <c r="F5" s="19" t="s">
        <v>73</v>
      </c>
    </row>
    <row r="6" spans="2:6">
      <c r="B6" s="97" t="s">
        <v>255</v>
      </c>
      <c r="C6" s="98" t="s">
        <v>74</v>
      </c>
      <c r="D6" s="99" t="s">
        <v>277</v>
      </c>
      <c r="E6" s="99"/>
      <c r="F6" s="100" t="s">
        <v>75</v>
      </c>
    </row>
    <row r="7" spans="2:6">
      <c r="B7" s="97"/>
      <c r="C7" s="98" t="s">
        <v>256</v>
      </c>
      <c r="D7" s="99" t="s">
        <v>257</v>
      </c>
      <c r="E7" s="99"/>
      <c r="F7" s="100" t="s">
        <v>76</v>
      </c>
    </row>
    <row r="8" spans="2:6">
      <c r="B8" s="97"/>
      <c r="C8" s="98" t="s">
        <v>258</v>
      </c>
      <c r="D8" s="99" t="s">
        <v>259</v>
      </c>
      <c r="E8" s="99"/>
      <c r="F8" s="100" t="s">
        <v>260</v>
      </c>
    </row>
    <row r="9" spans="2:6">
      <c r="B9" s="97"/>
      <c r="C9" s="98" t="s">
        <v>84</v>
      </c>
      <c r="D9" s="99" t="s">
        <v>261</v>
      </c>
      <c r="E9" s="99"/>
      <c r="F9" s="100" t="s">
        <v>75</v>
      </c>
    </row>
    <row r="10" spans="2:6">
      <c r="B10" s="97"/>
      <c r="C10" s="98" t="s">
        <v>107</v>
      </c>
      <c r="D10" s="99" t="s">
        <v>102</v>
      </c>
      <c r="E10" s="99"/>
      <c r="F10" s="100" t="s">
        <v>75</v>
      </c>
    </row>
    <row r="11" spans="2:6" ht="16.8" thickBot="1">
      <c r="B11" s="101"/>
      <c r="C11" s="102" t="s">
        <v>262</v>
      </c>
      <c r="D11" s="103" t="s">
        <v>263</v>
      </c>
      <c r="E11" s="103"/>
      <c r="F11" s="104" t="s">
        <v>75</v>
      </c>
    </row>
    <row r="12" spans="2:6">
      <c r="B12" s="97" t="s">
        <v>265</v>
      </c>
      <c r="C12" s="98" t="s">
        <v>266</v>
      </c>
      <c r="D12" s="99" t="s">
        <v>103</v>
      </c>
      <c r="E12" s="99"/>
      <c r="F12" s="100" t="s">
        <v>75</v>
      </c>
    </row>
    <row r="13" spans="2:6">
      <c r="B13" s="97"/>
      <c r="C13" s="98" t="s">
        <v>267</v>
      </c>
      <c r="D13" s="99" t="s">
        <v>313</v>
      </c>
      <c r="E13" s="99"/>
      <c r="F13" s="100" t="s">
        <v>312</v>
      </c>
    </row>
    <row r="14" spans="2:6">
      <c r="B14" s="97"/>
      <c r="C14" s="98" t="s">
        <v>268</v>
      </c>
      <c r="D14" s="99" t="s">
        <v>269</v>
      </c>
      <c r="E14" s="99"/>
      <c r="F14" s="100" t="s">
        <v>79</v>
      </c>
    </row>
    <row r="15" spans="2:6">
      <c r="B15" s="97"/>
      <c r="C15" s="98" t="s">
        <v>270</v>
      </c>
      <c r="D15" s="99" t="s">
        <v>271</v>
      </c>
      <c r="E15" s="99"/>
      <c r="F15" s="100" t="s">
        <v>76</v>
      </c>
    </row>
    <row r="16" spans="2:6">
      <c r="B16" s="97"/>
      <c r="C16" s="98" t="s">
        <v>107</v>
      </c>
      <c r="D16" s="99" t="s">
        <v>102</v>
      </c>
      <c r="E16" s="99"/>
      <c r="F16" s="100" t="s">
        <v>75</v>
      </c>
    </row>
    <row r="17" spans="2:6" ht="16.8" thickBot="1">
      <c r="B17" s="101"/>
      <c r="C17" s="102" t="s">
        <v>272</v>
      </c>
      <c r="D17" s="103" t="s">
        <v>273</v>
      </c>
      <c r="E17" s="103"/>
      <c r="F17" s="104" t="s">
        <v>75</v>
      </c>
    </row>
    <row r="18" spans="2:6">
      <c r="B18" s="97" t="s">
        <v>276</v>
      </c>
      <c r="C18" s="98" t="s">
        <v>74</v>
      </c>
      <c r="D18" s="99" t="s">
        <v>277</v>
      </c>
      <c r="E18" s="99"/>
      <c r="F18" s="100" t="s">
        <v>75</v>
      </c>
    </row>
    <row r="19" spans="2:6">
      <c r="B19" s="97"/>
      <c r="C19" s="98" t="s">
        <v>278</v>
      </c>
      <c r="D19" s="99" t="s">
        <v>279</v>
      </c>
      <c r="E19" s="99"/>
      <c r="F19" s="100" t="s">
        <v>280</v>
      </c>
    </row>
    <row r="20" spans="2:6">
      <c r="B20" s="97"/>
      <c r="C20" s="98" t="s">
        <v>281</v>
      </c>
      <c r="D20" s="99" t="s">
        <v>282</v>
      </c>
      <c r="E20" s="99"/>
      <c r="F20" s="100" t="s">
        <v>75</v>
      </c>
    </row>
    <row r="21" spans="2:6">
      <c r="B21" s="97"/>
      <c r="C21" s="98" t="s">
        <v>283</v>
      </c>
      <c r="D21" s="99" t="s">
        <v>284</v>
      </c>
      <c r="E21" s="99"/>
      <c r="F21" s="100" t="s">
        <v>76</v>
      </c>
    </row>
    <row r="22" spans="2:6">
      <c r="B22" s="97"/>
      <c r="C22" s="98" t="s">
        <v>107</v>
      </c>
      <c r="D22" s="99" t="s">
        <v>102</v>
      </c>
      <c r="E22" s="99"/>
      <c r="F22" s="100" t="s">
        <v>75</v>
      </c>
    </row>
    <row r="23" spans="2:6" ht="16.8" thickBot="1">
      <c r="B23" s="101"/>
      <c r="C23" s="102" t="s">
        <v>285</v>
      </c>
      <c r="D23" s="103" t="s">
        <v>286</v>
      </c>
      <c r="E23" s="103"/>
      <c r="F23" s="104" t="s">
        <v>75</v>
      </c>
    </row>
    <row r="24" spans="2:6">
      <c r="B24" s="97" t="s">
        <v>291</v>
      </c>
      <c r="C24" s="98" t="s">
        <v>74</v>
      </c>
      <c r="D24" s="99" t="s">
        <v>277</v>
      </c>
      <c r="E24" s="99"/>
      <c r="F24" s="100" t="s">
        <v>75</v>
      </c>
    </row>
    <row r="25" spans="2:6">
      <c r="B25" s="97"/>
      <c r="C25" s="98" t="s">
        <v>292</v>
      </c>
      <c r="D25" s="99" t="s">
        <v>293</v>
      </c>
      <c r="E25" s="99"/>
      <c r="F25" s="100" t="s">
        <v>75</v>
      </c>
    </row>
    <row r="26" spans="2:6">
      <c r="B26" s="97"/>
      <c r="C26" s="98" t="s">
        <v>294</v>
      </c>
      <c r="D26" s="99" t="s">
        <v>295</v>
      </c>
      <c r="E26" s="99"/>
      <c r="F26" s="100" t="s">
        <v>75</v>
      </c>
    </row>
    <row r="27" spans="2:6">
      <c r="B27" s="97"/>
      <c r="C27" s="98" t="s">
        <v>296</v>
      </c>
      <c r="D27" s="99" t="s">
        <v>297</v>
      </c>
      <c r="E27" s="99"/>
      <c r="F27" s="100" t="s">
        <v>76</v>
      </c>
    </row>
    <row r="28" spans="2:6">
      <c r="B28" s="97"/>
      <c r="C28" s="98" t="s">
        <v>107</v>
      </c>
      <c r="D28" s="99" t="s">
        <v>102</v>
      </c>
      <c r="E28" s="99"/>
      <c r="F28" s="100" t="s">
        <v>75</v>
      </c>
    </row>
    <row r="29" spans="2:6" ht="16.8" thickBot="1">
      <c r="B29" s="101"/>
      <c r="C29" s="102" t="s">
        <v>298</v>
      </c>
      <c r="D29" s="103" t="s">
        <v>299</v>
      </c>
      <c r="E29" s="103"/>
      <c r="F29" s="104" t="s">
        <v>75</v>
      </c>
    </row>
    <row r="30" spans="2:6">
      <c r="B30" s="97" t="s">
        <v>303</v>
      </c>
      <c r="C30" s="98" t="s">
        <v>74</v>
      </c>
      <c r="D30" s="99" t="s">
        <v>277</v>
      </c>
      <c r="E30" s="99"/>
      <c r="F30" s="100" t="s">
        <v>75</v>
      </c>
    </row>
    <row r="31" spans="2:6">
      <c r="B31" s="97"/>
      <c r="C31" s="98" t="s">
        <v>304</v>
      </c>
      <c r="D31" s="99" t="s">
        <v>305</v>
      </c>
      <c r="E31" s="99"/>
      <c r="F31" s="100" t="s">
        <v>76</v>
      </c>
    </row>
    <row r="32" spans="2:6">
      <c r="B32" s="97"/>
      <c r="C32" s="98" t="s">
        <v>306</v>
      </c>
      <c r="D32" s="99" t="s">
        <v>307</v>
      </c>
      <c r="E32" s="99"/>
      <c r="F32" s="100" t="s">
        <v>76</v>
      </c>
    </row>
    <row r="33" spans="2:6">
      <c r="B33" s="97"/>
      <c r="C33" s="98" t="s">
        <v>308</v>
      </c>
      <c r="D33" s="99" t="s">
        <v>309</v>
      </c>
      <c r="E33" s="99"/>
      <c r="F33" s="100" t="s">
        <v>76</v>
      </c>
    </row>
    <row r="34" spans="2:6">
      <c r="B34" s="97"/>
      <c r="C34" s="98" t="s">
        <v>107</v>
      </c>
      <c r="D34" s="99" t="s">
        <v>102</v>
      </c>
      <c r="E34" s="99"/>
      <c r="F34" s="100" t="s">
        <v>75</v>
      </c>
    </row>
    <row r="35" spans="2:6" ht="16.8" thickBot="1">
      <c r="B35" s="101"/>
      <c r="C35" s="102" t="s">
        <v>310</v>
      </c>
      <c r="D35" s="103" t="s">
        <v>311</v>
      </c>
      <c r="E35" s="103"/>
      <c r="F35" s="104" t="s">
        <v>75</v>
      </c>
    </row>
  </sheetData>
  <mergeCells count="2">
    <mergeCell ref="B2:F2"/>
    <mergeCell ref="B3:F3"/>
  </mergeCells>
  <phoneticPr fontId="1" type="noConversion"/>
  <pageMargins left="0.75" right="0.75" top="1" bottom="1" header="0.5" footer="0.5"/>
  <pageSetup paperSize="9" scale="71" orientation="portrait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8"/>
  <sheetViews>
    <sheetView workbookViewId="0">
      <selection activeCell="BU16" sqref="BU16"/>
    </sheetView>
  </sheetViews>
  <sheetFormatPr defaultRowHeight="16.2"/>
  <cols>
    <col min="5" max="5" width="28.77734375" customWidth="1"/>
    <col min="7" max="7" width="31" customWidth="1"/>
    <col min="8" max="8" width="17.44140625" customWidth="1"/>
  </cols>
  <sheetData>
    <row r="1" spans="2:9">
      <c r="B1" s="317" t="s">
        <v>456</v>
      </c>
      <c r="C1" s="317"/>
      <c r="D1" s="317"/>
      <c r="E1" s="317"/>
      <c r="F1" s="317"/>
      <c r="G1" s="317"/>
      <c r="H1" s="317"/>
      <c r="I1" s="317"/>
    </row>
    <row r="2" spans="2:9" ht="16.8" thickBot="1">
      <c r="B2" s="318"/>
      <c r="C2" s="318"/>
      <c r="D2" s="318"/>
      <c r="E2" s="318"/>
      <c r="F2" s="318"/>
      <c r="G2" s="318"/>
      <c r="H2" s="318"/>
      <c r="I2" s="318"/>
    </row>
    <row r="3" spans="2:9">
      <c r="B3" s="1" t="s">
        <v>24</v>
      </c>
      <c r="C3" s="319" t="s">
        <v>25</v>
      </c>
      <c r="D3" s="2" t="s">
        <v>26</v>
      </c>
      <c r="E3" s="319" t="s">
        <v>27</v>
      </c>
      <c r="F3" s="2" t="s">
        <v>28</v>
      </c>
      <c r="G3" s="319" t="s">
        <v>29</v>
      </c>
      <c r="H3" s="319" t="s">
        <v>30</v>
      </c>
      <c r="I3" s="319" t="s">
        <v>31</v>
      </c>
    </row>
    <row r="4" spans="2:9" ht="16.8" thickBot="1">
      <c r="B4" s="3" t="s">
        <v>32</v>
      </c>
      <c r="C4" s="320"/>
      <c r="D4" s="4" t="s">
        <v>33</v>
      </c>
      <c r="E4" s="320"/>
      <c r="F4" s="4" t="s">
        <v>34</v>
      </c>
      <c r="G4" s="320"/>
      <c r="H4" s="320"/>
      <c r="I4" s="320"/>
    </row>
    <row r="5" spans="2:9" ht="16.8" thickBot="1">
      <c r="B5" s="319" t="s">
        <v>35</v>
      </c>
      <c r="C5" s="4" t="s">
        <v>36</v>
      </c>
      <c r="D5" s="4" t="s">
        <v>37</v>
      </c>
      <c r="E5" s="4" t="s">
        <v>38</v>
      </c>
      <c r="F5" s="4" t="s">
        <v>39</v>
      </c>
      <c r="G5" s="4" t="s">
        <v>40</v>
      </c>
      <c r="H5" s="4" t="s">
        <v>41</v>
      </c>
      <c r="I5" s="4">
        <v>10200</v>
      </c>
    </row>
    <row r="6" spans="2:9" ht="33" thickBot="1">
      <c r="B6" s="321"/>
      <c r="C6" s="4" t="s">
        <v>36</v>
      </c>
      <c r="D6" s="4" t="s">
        <v>37</v>
      </c>
      <c r="E6" s="4" t="s">
        <v>42</v>
      </c>
      <c r="F6" s="4" t="s">
        <v>43</v>
      </c>
      <c r="G6" s="4" t="s">
        <v>44</v>
      </c>
      <c r="H6" s="4" t="s">
        <v>45</v>
      </c>
      <c r="I6" s="4">
        <v>11000</v>
      </c>
    </row>
    <row r="7" spans="2:9" ht="33" thickBot="1">
      <c r="B7" s="321"/>
      <c r="C7" s="4" t="s">
        <v>36</v>
      </c>
      <c r="D7" s="4" t="s">
        <v>37</v>
      </c>
      <c r="E7" s="4" t="s">
        <v>46</v>
      </c>
      <c r="F7" s="4" t="s">
        <v>47</v>
      </c>
      <c r="G7" s="4" t="s">
        <v>48</v>
      </c>
      <c r="H7" s="4" t="s">
        <v>49</v>
      </c>
      <c r="I7" s="4">
        <v>17000</v>
      </c>
    </row>
    <row r="8" spans="2:9" ht="33" thickBot="1">
      <c r="B8" s="320"/>
      <c r="C8" s="4" t="s">
        <v>36</v>
      </c>
      <c r="D8" s="4" t="s">
        <v>37</v>
      </c>
      <c r="E8" s="4" t="s">
        <v>50</v>
      </c>
      <c r="F8" s="4" t="s">
        <v>51</v>
      </c>
      <c r="G8" s="4" t="s">
        <v>52</v>
      </c>
      <c r="H8" s="4" t="s">
        <v>53</v>
      </c>
      <c r="I8" s="4">
        <v>17800</v>
      </c>
    </row>
  </sheetData>
  <mergeCells count="7">
    <mergeCell ref="B1:I2"/>
    <mergeCell ref="I3:I4"/>
    <mergeCell ref="B5:B8"/>
    <mergeCell ref="C3:C4"/>
    <mergeCell ref="E3:E4"/>
    <mergeCell ref="G3:G4"/>
    <mergeCell ref="H3:H4"/>
  </mergeCells>
  <phoneticPr fontId="1" type="noConversion"/>
  <pageMargins left="0.68" right="0.28999999999999998" top="0.75" bottom="0.75" header="0.3" footer="0.3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K38" sqref="K38"/>
    </sheetView>
  </sheetViews>
  <sheetFormatPr defaultRowHeight="16.2"/>
  <cols>
    <col min="8" max="8" width="6.33203125" customWidth="1"/>
  </cols>
  <sheetData/>
  <phoneticPr fontId="1" type="noConversion"/>
  <pageMargins left="0.15748031496062992" right="0.15748031496062992" top="0.35433070866141736" bottom="0.23622047244094491" header="0.31496062992125984" footer="0.31496062992125984"/>
  <pageSetup paperSize="9" scale="14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Q77"/>
  <sheetViews>
    <sheetView view="pageBreakPreview" topLeftCell="A35" zoomScale="50" zoomScaleNormal="100" zoomScaleSheetLayoutView="50" workbookViewId="0">
      <selection activeCell="C12" sqref="C12"/>
    </sheetView>
  </sheetViews>
  <sheetFormatPr defaultColWidth="9" defaultRowHeight="39"/>
  <cols>
    <col min="1" max="1" width="5.6640625" style="260" customWidth="1"/>
    <col min="2" max="2" width="5.6640625" style="261" customWidth="1"/>
    <col min="3" max="3" width="45.109375" style="262" customWidth="1"/>
    <col min="4" max="6" width="45.5546875" style="263" customWidth="1"/>
    <col min="7" max="7" width="15.21875" style="264" customWidth="1"/>
    <col min="8" max="8" width="49.6640625" style="263" customWidth="1"/>
    <col min="9" max="9" width="9.77734375" style="263" bestFit="1" customWidth="1"/>
    <col min="10" max="10" width="7" style="263" hidden="1" customWidth="1"/>
    <col min="11" max="11" width="6.77734375" style="263" customWidth="1"/>
    <col min="12" max="13" width="6.77734375" style="261" customWidth="1"/>
    <col min="14" max="16" width="6.77734375" style="160" customWidth="1"/>
    <col min="17" max="17" width="7.109375" style="160" customWidth="1"/>
    <col min="18" max="18" width="4.109375" style="160" customWidth="1"/>
    <col min="19" max="16384" width="9" style="160"/>
  </cols>
  <sheetData>
    <row r="3" spans="1:95" ht="30.75" customHeight="1">
      <c r="A3" s="155"/>
      <c r="B3" s="156"/>
      <c r="C3" s="157"/>
      <c r="D3" s="385" t="s">
        <v>457</v>
      </c>
      <c r="E3" s="387" t="s">
        <v>458</v>
      </c>
      <c r="F3" s="387"/>
      <c r="G3" s="389" t="s">
        <v>459</v>
      </c>
      <c r="H3" s="389"/>
      <c r="I3" s="158"/>
      <c r="J3" s="158"/>
      <c r="K3" s="391"/>
      <c r="L3" s="391"/>
      <c r="M3" s="391"/>
      <c r="N3" s="391"/>
      <c r="O3" s="391"/>
      <c r="P3" s="391"/>
      <c r="Q3" s="391"/>
      <c r="R3" s="159"/>
    </row>
    <row r="4" spans="1:95" ht="117.6" customHeight="1">
      <c r="A4" s="155"/>
      <c r="B4" s="156"/>
      <c r="C4" s="157"/>
      <c r="D4" s="385"/>
      <c r="E4" s="387"/>
      <c r="F4" s="387"/>
      <c r="G4" s="389"/>
      <c r="H4" s="389"/>
      <c r="I4" s="392"/>
      <c r="J4" s="392"/>
      <c r="K4" s="392"/>
      <c r="L4" s="392"/>
      <c r="M4" s="392"/>
      <c r="N4" s="392"/>
      <c r="O4" s="392"/>
      <c r="P4" s="392"/>
      <c r="Q4" s="392"/>
      <c r="R4" s="159"/>
    </row>
    <row r="5" spans="1:95" ht="15" customHeight="1">
      <c r="A5" s="161"/>
      <c r="B5" s="162"/>
      <c r="C5" s="163"/>
      <c r="D5" s="385"/>
      <c r="E5" s="387"/>
      <c r="F5" s="387"/>
      <c r="G5" s="389"/>
      <c r="H5" s="389"/>
      <c r="I5" s="392"/>
      <c r="J5" s="392"/>
      <c r="K5" s="392"/>
      <c r="L5" s="392"/>
      <c r="M5" s="392"/>
      <c r="N5" s="392"/>
      <c r="O5" s="392"/>
      <c r="P5" s="392"/>
      <c r="Q5" s="392"/>
      <c r="R5" s="159"/>
    </row>
    <row r="6" spans="1:95" ht="18" customHeight="1" thickBot="1">
      <c r="A6" s="164"/>
      <c r="B6" s="165"/>
      <c r="C6" s="166"/>
      <c r="D6" s="386"/>
      <c r="E6" s="388"/>
      <c r="F6" s="388"/>
      <c r="G6" s="390"/>
      <c r="H6" s="390"/>
      <c r="I6" s="167"/>
      <c r="J6" s="167"/>
      <c r="K6" s="168"/>
      <c r="L6" s="169"/>
      <c r="M6" s="170"/>
      <c r="N6" s="171"/>
      <c r="O6" s="171"/>
      <c r="P6" s="171"/>
      <c r="Q6" s="170"/>
      <c r="R6" s="159"/>
    </row>
    <row r="7" spans="1:95" s="180" customFormat="1" ht="36" customHeight="1" thickBot="1">
      <c r="A7" s="172" t="s">
        <v>69</v>
      </c>
      <c r="B7" s="173" t="s">
        <v>460</v>
      </c>
      <c r="C7" s="173" t="s">
        <v>461</v>
      </c>
      <c r="D7" s="174" t="s">
        <v>462</v>
      </c>
      <c r="E7" s="173" t="s">
        <v>463</v>
      </c>
      <c r="F7" s="173" t="s">
        <v>464</v>
      </c>
      <c r="G7" s="175" t="s">
        <v>465</v>
      </c>
      <c r="H7" s="173" t="s">
        <v>466</v>
      </c>
      <c r="I7" s="173" t="s">
        <v>467</v>
      </c>
      <c r="J7" s="176" t="s">
        <v>468</v>
      </c>
      <c r="K7" s="177" t="s">
        <v>469</v>
      </c>
      <c r="L7" s="177" t="s">
        <v>470</v>
      </c>
      <c r="M7" s="177" t="s">
        <v>471</v>
      </c>
      <c r="N7" s="177" t="s">
        <v>472</v>
      </c>
      <c r="O7" s="177" t="s">
        <v>473</v>
      </c>
      <c r="P7" s="177" t="s">
        <v>474</v>
      </c>
      <c r="Q7" s="178" t="s">
        <v>475</v>
      </c>
      <c r="R7" s="179"/>
    </row>
    <row r="8" spans="1:95" s="185" customFormat="1" ht="75" customHeight="1">
      <c r="A8" s="393" t="s">
        <v>476</v>
      </c>
      <c r="B8" s="394" t="s">
        <v>14</v>
      </c>
      <c r="C8" s="181" t="s">
        <v>477</v>
      </c>
      <c r="D8" s="182" t="s">
        <v>478</v>
      </c>
      <c r="E8" s="182" t="s">
        <v>479</v>
      </c>
      <c r="F8" s="183" t="s">
        <v>480</v>
      </c>
      <c r="G8" s="395" t="s">
        <v>481</v>
      </c>
      <c r="H8" s="182" t="s">
        <v>482</v>
      </c>
      <c r="I8" s="396" t="s">
        <v>483</v>
      </c>
      <c r="J8" s="396">
        <v>103</v>
      </c>
      <c r="K8" s="324">
        <v>6.5</v>
      </c>
      <c r="L8" s="324">
        <v>2.5</v>
      </c>
      <c r="M8" s="368">
        <v>1.9</v>
      </c>
      <c r="N8" s="324">
        <v>3</v>
      </c>
      <c r="O8" s="324"/>
      <c r="P8" s="324">
        <v>1</v>
      </c>
      <c r="Q8" s="326">
        <f>K8*70+L8*75+M8*25+N8*45+O8*60+P8*80</f>
        <v>905</v>
      </c>
      <c r="R8" s="184"/>
    </row>
    <row r="9" spans="1:95" s="191" customFormat="1" ht="35.4" customHeight="1">
      <c r="A9" s="378"/>
      <c r="B9" s="366"/>
      <c r="C9" s="186" t="s">
        <v>484</v>
      </c>
      <c r="D9" s="187" t="s">
        <v>485</v>
      </c>
      <c r="E9" s="187" t="s">
        <v>486</v>
      </c>
      <c r="F9" s="188" t="s">
        <v>487</v>
      </c>
      <c r="G9" s="372"/>
      <c r="H9" s="187" t="s">
        <v>488</v>
      </c>
      <c r="I9" s="383"/>
      <c r="J9" s="373"/>
      <c r="K9" s="368"/>
      <c r="L9" s="368"/>
      <c r="M9" s="375"/>
      <c r="N9" s="368"/>
      <c r="O9" s="368"/>
      <c r="P9" s="368"/>
      <c r="Q9" s="363"/>
      <c r="R9" s="189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</row>
    <row r="10" spans="1:95" s="196" customFormat="1" ht="117" customHeight="1">
      <c r="A10" s="369" t="s">
        <v>489</v>
      </c>
      <c r="B10" s="338" t="s">
        <v>17</v>
      </c>
      <c r="C10" s="192" t="s">
        <v>490</v>
      </c>
      <c r="D10" s="193" t="s">
        <v>491</v>
      </c>
      <c r="E10" s="193" t="s">
        <v>492</v>
      </c>
      <c r="F10" s="193" t="s">
        <v>493</v>
      </c>
      <c r="G10" s="340" t="s">
        <v>481</v>
      </c>
      <c r="H10" s="193" t="s">
        <v>494</v>
      </c>
      <c r="I10" s="344" t="s">
        <v>495</v>
      </c>
      <c r="J10" s="344">
        <v>26</v>
      </c>
      <c r="K10" s="324">
        <v>6.5</v>
      </c>
      <c r="L10" s="324">
        <v>2.5</v>
      </c>
      <c r="M10" s="324">
        <v>1.7</v>
      </c>
      <c r="N10" s="324">
        <v>2.9</v>
      </c>
      <c r="O10" s="324">
        <v>1</v>
      </c>
      <c r="P10" s="324"/>
      <c r="Q10" s="326">
        <f>K10*70+L10*75+M10*25+N10*45+O10*60+P10*80</f>
        <v>875.5</v>
      </c>
      <c r="R10" s="194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</row>
    <row r="11" spans="1:95" s="201" customFormat="1" ht="35.4" customHeight="1">
      <c r="A11" s="365"/>
      <c r="B11" s="339"/>
      <c r="C11" s="197" t="s">
        <v>496</v>
      </c>
      <c r="D11" s="198" t="s">
        <v>497</v>
      </c>
      <c r="E11" s="198" t="s">
        <v>498</v>
      </c>
      <c r="F11" s="198" t="s">
        <v>499</v>
      </c>
      <c r="G11" s="341"/>
      <c r="H11" s="198" t="s">
        <v>500</v>
      </c>
      <c r="I11" s="367"/>
      <c r="J11" s="345"/>
      <c r="K11" s="324"/>
      <c r="L11" s="324"/>
      <c r="M11" s="324"/>
      <c r="N11" s="324"/>
      <c r="O11" s="324"/>
      <c r="P11" s="324"/>
      <c r="Q11" s="326"/>
      <c r="R11" s="199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</row>
    <row r="12" spans="1:95" s="203" customFormat="1" ht="75" customHeight="1">
      <c r="A12" s="369" t="s">
        <v>501</v>
      </c>
      <c r="B12" s="338" t="s">
        <v>19</v>
      </c>
      <c r="C12" s="193" t="s">
        <v>502</v>
      </c>
      <c r="D12" s="193" t="s">
        <v>394</v>
      </c>
      <c r="E12" s="193" t="s">
        <v>503</v>
      </c>
      <c r="F12" s="193" t="s">
        <v>504</v>
      </c>
      <c r="G12" s="340" t="s">
        <v>505</v>
      </c>
      <c r="H12" s="193" t="s">
        <v>506</v>
      </c>
      <c r="I12" s="344"/>
      <c r="J12" s="344">
        <v>69</v>
      </c>
      <c r="K12" s="324">
        <v>6.4</v>
      </c>
      <c r="L12" s="324">
        <v>2.5</v>
      </c>
      <c r="M12" s="324">
        <v>1.7</v>
      </c>
      <c r="N12" s="324">
        <v>3</v>
      </c>
      <c r="O12" s="324"/>
      <c r="P12" s="324"/>
      <c r="Q12" s="326">
        <f>K12*70+L12*75+M12*25+N12*45+O12*60+P12*80</f>
        <v>813</v>
      </c>
      <c r="R12" s="202"/>
      <c r="S12" s="202"/>
      <c r="T12" s="202"/>
    </row>
    <row r="13" spans="1:95" s="206" customFormat="1" ht="35.4" customHeight="1" thickBot="1">
      <c r="A13" s="384"/>
      <c r="B13" s="359"/>
      <c r="C13" s="204" t="s">
        <v>507</v>
      </c>
      <c r="D13" s="204" t="s">
        <v>508</v>
      </c>
      <c r="E13" s="204" t="s">
        <v>509</v>
      </c>
      <c r="F13" s="204" t="s">
        <v>510</v>
      </c>
      <c r="G13" s="360"/>
      <c r="H13" s="204" t="s">
        <v>511</v>
      </c>
      <c r="I13" s="361"/>
      <c r="J13" s="362"/>
      <c r="K13" s="325"/>
      <c r="L13" s="325"/>
      <c r="M13" s="325"/>
      <c r="N13" s="325"/>
      <c r="O13" s="325"/>
      <c r="P13" s="325"/>
      <c r="Q13" s="327"/>
      <c r="R13" s="205"/>
      <c r="S13" s="205"/>
      <c r="T13" s="205"/>
    </row>
    <row r="14" spans="1:95" s="203" customFormat="1" ht="75" customHeight="1">
      <c r="A14" s="364" t="s">
        <v>512</v>
      </c>
      <c r="B14" s="366" t="s">
        <v>20</v>
      </c>
      <c r="C14" s="193" t="s">
        <v>513</v>
      </c>
      <c r="D14" s="207" t="s">
        <v>514</v>
      </c>
      <c r="E14" s="207" t="s">
        <v>515</v>
      </c>
      <c r="F14" s="207" t="s">
        <v>516</v>
      </c>
      <c r="G14" s="372" t="s">
        <v>481</v>
      </c>
      <c r="H14" s="207" t="s">
        <v>517</v>
      </c>
      <c r="I14" s="383"/>
      <c r="J14" s="383">
        <v>39</v>
      </c>
      <c r="K14" s="348">
        <v>6.3</v>
      </c>
      <c r="L14" s="348">
        <v>2.5</v>
      </c>
      <c r="M14" s="348">
        <v>1.8</v>
      </c>
      <c r="N14" s="348">
        <v>2.8</v>
      </c>
      <c r="O14" s="348"/>
      <c r="P14" s="348">
        <v>1</v>
      </c>
      <c r="Q14" s="349">
        <f>K14*70+L14*75+M14*25+N14*45+O14*60+P14*80</f>
        <v>879.5</v>
      </c>
      <c r="R14" s="202"/>
      <c r="S14" s="202"/>
      <c r="T14" s="202"/>
    </row>
    <row r="15" spans="1:95" s="206" customFormat="1" ht="35.4" customHeight="1">
      <c r="A15" s="365"/>
      <c r="B15" s="339"/>
      <c r="C15" s="186" t="s">
        <v>518</v>
      </c>
      <c r="D15" s="198" t="s">
        <v>519</v>
      </c>
      <c r="E15" s="198" t="s">
        <v>520</v>
      </c>
      <c r="F15" s="198" t="s">
        <v>521</v>
      </c>
      <c r="G15" s="372"/>
      <c r="H15" s="198" t="s">
        <v>522</v>
      </c>
      <c r="I15" s="383"/>
      <c r="J15" s="367"/>
      <c r="K15" s="368"/>
      <c r="L15" s="368"/>
      <c r="M15" s="368"/>
      <c r="N15" s="368"/>
      <c r="O15" s="368"/>
      <c r="P15" s="368"/>
      <c r="Q15" s="363"/>
      <c r="R15" s="205"/>
      <c r="S15" s="205"/>
      <c r="T15" s="205"/>
    </row>
    <row r="16" spans="1:95" s="210" customFormat="1" ht="75" customHeight="1">
      <c r="A16" s="382" t="s">
        <v>523</v>
      </c>
      <c r="B16" s="366" t="s">
        <v>14</v>
      </c>
      <c r="C16" s="192" t="s">
        <v>524</v>
      </c>
      <c r="D16" s="208" t="s">
        <v>525</v>
      </c>
      <c r="E16" s="208" t="s">
        <v>526</v>
      </c>
      <c r="F16" s="207" t="s">
        <v>527</v>
      </c>
      <c r="G16" s="340" t="s">
        <v>481</v>
      </c>
      <c r="H16" s="207" t="s">
        <v>528</v>
      </c>
      <c r="I16" s="342" t="s">
        <v>483</v>
      </c>
      <c r="J16" s="383">
        <v>107</v>
      </c>
      <c r="K16" s="324">
        <v>6.4</v>
      </c>
      <c r="L16" s="324">
        <v>2.5</v>
      </c>
      <c r="M16" s="324">
        <v>1.8</v>
      </c>
      <c r="N16" s="324">
        <v>2.8</v>
      </c>
      <c r="O16" s="324">
        <v>1</v>
      </c>
      <c r="P16" s="324"/>
      <c r="Q16" s="326">
        <f>K16*70+L16*75+M16*25+N16*45+O16*60+P16*80</f>
        <v>866.5</v>
      </c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</row>
    <row r="17" spans="1:79" s="214" customFormat="1" ht="35.4" customHeight="1">
      <c r="A17" s="337"/>
      <c r="B17" s="339"/>
      <c r="C17" s="186" t="s">
        <v>484</v>
      </c>
      <c r="D17" s="211" t="s">
        <v>529</v>
      </c>
      <c r="E17" s="211" t="s">
        <v>530</v>
      </c>
      <c r="F17" s="198" t="s">
        <v>531</v>
      </c>
      <c r="G17" s="341"/>
      <c r="H17" s="198" t="s">
        <v>532</v>
      </c>
      <c r="I17" s="343"/>
      <c r="J17" s="367"/>
      <c r="K17" s="368"/>
      <c r="L17" s="368"/>
      <c r="M17" s="368"/>
      <c r="N17" s="368"/>
      <c r="O17" s="368"/>
      <c r="P17" s="368"/>
      <c r="Q17" s="363"/>
      <c r="R17" s="212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</row>
    <row r="18" spans="1:79" s="216" customFormat="1" ht="107.4" customHeight="1">
      <c r="A18" s="378" t="s">
        <v>533</v>
      </c>
      <c r="B18" s="338" t="s">
        <v>17</v>
      </c>
      <c r="C18" s="215" t="s">
        <v>534</v>
      </c>
      <c r="D18" s="207" t="s">
        <v>535</v>
      </c>
      <c r="E18" s="207" t="s">
        <v>536</v>
      </c>
      <c r="F18" s="207" t="s">
        <v>537</v>
      </c>
      <c r="G18" s="340" t="s">
        <v>481</v>
      </c>
      <c r="H18" s="207" t="s">
        <v>538</v>
      </c>
      <c r="I18" s="373" t="s">
        <v>495</v>
      </c>
      <c r="J18" s="344">
        <v>34</v>
      </c>
      <c r="K18" s="324">
        <v>6.3</v>
      </c>
      <c r="L18" s="324">
        <v>2.5</v>
      </c>
      <c r="M18" s="324">
        <v>1.7</v>
      </c>
      <c r="N18" s="324">
        <v>2.8</v>
      </c>
      <c r="O18" s="324"/>
      <c r="P18" s="324"/>
      <c r="Q18" s="326">
        <f>K18*70+L18*75+M18*25+N18*45+O18*60+P18*80</f>
        <v>797</v>
      </c>
      <c r="R18" s="209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</row>
    <row r="19" spans="1:79" s="218" customFormat="1" ht="35.4" customHeight="1">
      <c r="A19" s="382"/>
      <c r="B19" s="339"/>
      <c r="C19" s="198" t="s">
        <v>539</v>
      </c>
      <c r="D19" s="198" t="s">
        <v>540</v>
      </c>
      <c r="E19" s="198" t="s">
        <v>541</v>
      </c>
      <c r="F19" s="198" t="s">
        <v>542</v>
      </c>
      <c r="G19" s="341"/>
      <c r="H19" s="198" t="s">
        <v>543</v>
      </c>
      <c r="I19" s="367"/>
      <c r="J19" s="345"/>
      <c r="K19" s="324"/>
      <c r="L19" s="324"/>
      <c r="M19" s="324"/>
      <c r="N19" s="324"/>
      <c r="O19" s="324"/>
      <c r="P19" s="324"/>
      <c r="Q19" s="326"/>
      <c r="R19" s="213"/>
    </row>
    <row r="20" spans="1:79" s="221" customFormat="1" ht="75" customHeight="1">
      <c r="A20" s="377" t="s">
        <v>544</v>
      </c>
      <c r="B20" s="338" t="s">
        <v>19</v>
      </c>
      <c r="C20" s="193" t="s">
        <v>502</v>
      </c>
      <c r="D20" s="193" t="s">
        <v>105</v>
      </c>
      <c r="E20" s="193" t="s">
        <v>545</v>
      </c>
      <c r="F20" s="193" t="s">
        <v>546</v>
      </c>
      <c r="G20" s="340" t="s">
        <v>465</v>
      </c>
      <c r="H20" s="219" t="s">
        <v>547</v>
      </c>
      <c r="I20" s="344"/>
      <c r="J20" s="344">
        <v>95</v>
      </c>
      <c r="K20" s="324">
        <v>6.5</v>
      </c>
      <c r="L20" s="324">
        <v>3</v>
      </c>
      <c r="M20" s="324">
        <v>1.8</v>
      </c>
      <c r="N20" s="324">
        <v>3</v>
      </c>
      <c r="O20" s="324"/>
      <c r="P20" s="348"/>
      <c r="Q20" s="349">
        <f>K20*70+L20*75+M20*25+N20*45+O20*60+P20*80</f>
        <v>860</v>
      </c>
      <c r="R20" s="220"/>
    </row>
    <row r="21" spans="1:79" s="218" customFormat="1" ht="35.4" customHeight="1" thickBot="1">
      <c r="A21" s="381"/>
      <c r="B21" s="359"/>
      <c r="C21" s="204" t="s">
        <v>507</v>
      </c>
      <c r="D21" s="204" t="s">
        <v>548</v>
      </c>
      <c r="E21" s="204" t="s">
        <v>549</v>
      </c>
      <c r="F21" s="204" t="s">
        <v>550</v>
      </c>
      <c r="G21" s="360"/>
      <c r="H21" s="222" t="s">
        <v>551</v>
      </c>
      <c r="I21" s="361"/>
      <c r="J21" s="362"/>
      <c r="K21" s="325"/>
      <c r="L21" s="325"/>
      <c r="M21" s="325"/>
      <c r="N21" s="325"/>
      <c r="O21" s="325"/>
      <c r="P21" s="325"/>
      <c r="Q21" s="327"/>
      <c r="R21" s="213"/>
    </row>
    <row r="22" spans="1:79" s="203" customFormat="1" ht="75" customHeight="1">
      <c r="A22" s="379" t="s">
        <v>552</v>
      </c>
      <c r="B22" s="352" t="s">
        <v>20</v>
      </c>
      <c r="C22" s="223" t="s">
        <v>553</v>
      </c>
      <c r="D22" s="223" t="s">
        <v>554</v>
      </c>
      <c r="E22" s="223" t="s">
        <v>555</v>
      </c>
      <c r="F22" s="223" t="s">
        <v>556</v>
      </c>
      <c r="G22" s="354" t="s">
        <v>557</v>
      </c>
      <c r="H22" s="208" t="s">
        <v>558</v>
      </c>
      <c r="I22" s="380"/>
      <c r="J22" s="380">
        <v>6</v>
      </c>
      <c r="K22" s="346">
        <v>6.2</v>
      </c>
      <c r="L22" s="346">
        <v>2.5</v>
      </c>
      <c r="M22" s="346">
        <v>1.9</v>
      </c>
      <c r="N22" s="346">
        <v>3</v>
      </c>
      <c r="O22" s="346"/>
      <c r="P22" s="347"/>
      <c r="Q22" s="336">
        <f>K22*70+L22*75+M22*25+N22*45+O22*60+P22*80</f>
        <v>804</v>
      </c>
      <c r="R22" s="202"/>
      <c r="X22" s="224"/>
    </row>
    <row r="23" spans="1:79" s="206" customFormat="1" ht="35.4" customHeight="1">
      <c r="A23" s="350"/>
      <c r="B23" s="353"/>
      <c r="C23" s="225" t="s">
        <v>559</v>
      </c>
      <c r="D23" s="226" t="s">
        <v>560</v>
      </c>
      <c r="E23" s="226" t="s">
        <v>561</v>
      </c>
      <c r="F23" s="226" t="s">
        <v>562</v>
      </c>
      <c r="G23" s="354"/>
      <c r="H23" s="211" t="s">
        <v>563</v>
      </c>
      <c r="I23" s="356"/>
      <c r="J23" s="356"/>
      <c r="K23" s="376"/>
      <c r="L23" s="347"/>
      <c r="M23" s="376"/>
      <c r="N23" s="376"/>
      <c r="O23" s="376"/>
      <c r="P23" s="376"/>
      <c r="Q23" s="336"/>
      <c r="R23" s="205"/>
    </row>
    <row r="24" spans="1:79" s="229" customFormat="1" ht="75" customHeight="1">
      <c r="A24" s="377" t="s">
        <v>564</v>
      </c>
      <c r="B24" s="338" t="s">
        <v>14</v>
      </c>
      <c r="C24" s="215" t="s">
        <v>524</v>
      </c>
      <c r="D24" s="193" t="s">
        <v>565</v>
      </c>
      <c r="E24" s="193" t="s">
        <v>566</v>
      </c>
      <c r="F24" s="193" t="s">
        <v>567</v>
      </c>
      <c r="G24" s="340" t="s">
        <v>568</v>
      </c>
      <c r="H24" s="227" t="s">
        <v>569</v>
      </c>
      <c r="I24" s="342" t="s">
        <v>570</v>
      </c>
      <c r="J24" s="344">
        <v>100</v>
      </c>
      <c r="K24" s="324">
        <v>6.5</v>
      </c>
      <c r="L24" s="324">
        <v>2.5</v>
      </c>
      <c r="M24" s="368">
        <v>1.9</v>
      </c>
      <c r="N24" s="324">
        <v>3</v>
      </c>
      <c r="O24" s="324"/>
      <c r="P24" s="324">
        <v>1</v>
      </c>
      <c r="Q24" s="326">
        <f>K24*70+L24*75+M24*25+N24*45+O24*60+P24*80</f>
        <v>905</v>
      </c>
      <c r="R24" s="228"/>
    </row>
    <row r="25" spans="1:79" s="206" customFormat="1" ht="35.4" customHeight="1">
      <c r="A25" s="378"/>
      <c r="B25" s="366"/>
      <c r="C25" s="186" t="s">
        <v>484</v>
      </c>
      <c r="D25" s="187" t="s">
        <v>571</v>
      </c>
      <c r="E25" s="187" t="s">
        <v>572</v>
      </c>
      <c r="F25" s="187" t="s">
        <v>573</v>
      </c>
      <c r="G25" s="341"/>
      <c r="H25" s="187" t="s">
        <v>574</v>
      </c>
      <c r="I25" s="343"/>
      <c r="J25" s="373"/>
      <c r="K25" s="368"/>
      <c r="L25" s="368"/>
      <c r="M25" s="375"/>
      <c r="N25" s="368"/>
      <c r="O25" s="368"/>
      <c r="P25" s="368"/>
      <c r="Q25" s="363"/>
      <c r="R25" s="205"/>
    </row>
    <row r="26" spans="1:79" s="217" customFormat="1" ht="75" customHeight="1">
      <c r="A26" s="371" t="s">
        <v>575</v>
      </c>
      <c r="B26" s="338" t="s">
        <v>17</v>
      </c>
      <c r="C26" s="230" t="s">
        <v>576</v>
      </c>
      <c r="D26" s="193" t="s">
        <v>577</v>
      </c>
      <c r="E26" s="193" t="s">
        <v>578</v>
      </c>
      <c r="F26" s="193" t="s">
        <v>579</v>
      </c>
      <c r="G26" s="340" t="s">
        <v>481</v>
      </c>
      <c r="H26" s="193" t="s">
        <v>175</v>
      </c>
      <c r="I26" s="344" t="s">
        <v>495</v>
      </c>
      <c r="J26" s="344">
        <v>23</v>
      </c>
      <c r="K26" s="324">
        <v>6.5</v>
      </c>
      <c r="L26" s="324">
        <v>2.5</v>
      </c>
      <c r="M26" s="324">
        <v>1.7</v>
      </c>
      <c r="N26" s="324">
        <v>2.9</v>
      </c>
      <c r="O26" s="324">
        <v>1</v>
      </c>
      <c r="P26" s="324"/>
      <c r="Q26" s="326">
        <f>K26*70+L26*75+M26*25+N26*45+O26*60+P26*80</f>
        <v>875.5</v>
      </c>
      <c r="R26" s="228"/>
      <c r="S26" s="231"/>
    </row>
    <row r="27" spans="1:79" s="213" customFormat="1" ht="35.4" customHeight="1">
      <c r="A27" s="371"/>
      <c r="B27" s="339"/>
      <c r="C27" s="232" t="s">
        <v>580</v>
      </c>
      <c r="D27" s="198" t="s">
        <v>581</v>
      </c>
      <c r="E27" s="198" t="s">
        <v>582</v>
      </c>
      <c r="F27" s="198" t="s">
        <v>542</v>
      </c>
      <c r="G27" s="341"/>
      <c r="H27" s="198" t="s">
        <v>583</v>
      </c>
      <c r="I27" s="367"/>
      <c r="J27" s="345"/>
      <c r="K27" s="324"/>
      <c r="L27" s="324"/>
      <c r="M27" s="324"/>
      <c r="N27" s="324"/>
      <c r="O27" s="324"/>
      <c r="P27" s="324"/>
      <c r="Q27" s="326"/>
      <c r="R27" s="205"/>
      <c r="S27" s="233"/>
    </row>
    <row r="28" spans="1:79" s="217" customFormat="1" ht="75" customHeight="1">
      <c r="A28" s="371" t="s">
        <v>584</v>
      </c>
      <c r="B28" s="338" t="s">
        <v>19</v>
      </c>
      <c r="C28" s="193" t="s">
        <v>502</v>
      </c>
      <c r="D28" s="193" t="s">
        <v>585</v>
      </c>
      <c r="E28" s="234" t="s">
        <v>586</v>
      </c>
      <c r="F28" s="193" t="s">
        <v>587</v>
      </c>
      <c r="G28" s="340" t="s">
        <v>588</v>
      </c>
      <c r="H28" s="193" t="s">
        <v>589</v>
      </c>
      <c r="I28" s="344"/>
      <c r="J28" s="344">
        <v>160</v>
      </c>
      <c r="K28" s="324">
        <v>6.4</v>
      </c>
      <c r="L28" s="324">
        <v>2.5</v>
      </c>
      <c r="M28" s="348">
        <v>1.7</v>
      </c>
      <c r="N28" s="348">
        <v>3</v>
      </c>
      <c r="O28" s="348"/>
      <c r="P28" s="348"/>
      <c r="Q28" s="349">
        <f>K28*70+L28*75+M28*25+N28*45+O28*60+P28*80</f>
        <v>813</v>
      </c>
      <c r="R28" s="228"/>
      <c r="S28" s="231"/>
    </row>
    <row r="29" spans="1:79" s="213" customFormat="1" ht="35.4" customHeight="1" thickBot="1">
      <c r="A29" s="374"/>
      <c r="B29" s="359"/>
      <c r="C29" s="204" t="s">
        <v>590</v>
      </c>
      <c r="D29" s="204" t="s">
        <v>591</v>
      </c>
      <c r="E29" s="222" t="s">
        <v>592</v>
      </c>
      <c r="F29" s="204" t="s">
        <v>499</v>
      </c>
      <c r="G29" s="360"/>
      <c r="H29" s="204" t="s">
        <v>593</v>
      </c>
      <c r="I29" s="361"/>
      <c r="J29" s="362"/>
      <c r="K29" s="325"/>
      <c r="L29" s="325"/>
      <c r="M29" s="325"/>
      <c r="N29" s="325"/>
      <c r="O29" s="325"/>
      <c r="P29" s="325"/>
      <c r="Q29" s="327"/>
      <c r="R29" s="205"/>
      <c r="S29" s="233"/>
    </row>
    <row r="30" spans="1:79" s="210" customFormat="1" ht="75" customHeight="1">
      <c r="A30" s="365" t="s">
        <v>594</v>
      </c>
      <c r="B30" s="366" t="s">
        <v>20</v>
      </c>
      <c r="C30" s="192" t="s">
        <v>595</v>
      </c>
      <c r="D30" s="207" t="s">
        <v>596</v>
      </c>
      <c r="E30" s="208" t="s">
        <v>597</v>
      </c>
      <c r="F30" s="207" t="s">
        <v>598</v>
      </c>
      <c r="G30" s="372" t="s">
        <v>481</v>
      </c>
      <c r="H30" s="208" t="s">
        <v>599</v>
      </c>
      <c r="I30" s="373"/>
      <c r="J30" s="373">
        <v>22</v>
      </c>
      <c r="K30" s="348">
        <v>6.3</v>
      </c>
      <c r="L30" s="348">
        <v>2.5</v>
      </c>
      <c r="M30" s="348">
        <v>1.8</v>
      </c>
      <c r="N30" s="348">
        <v>2.8</v>
      </c>
      <c r="O30" s="348"/>
      <c r="P30" s="348">
        <v>1</v>
      </c>
      <c r="Q30" s="349">
        <f>K30*70+L30*75+M30*25+N30*45+O30*60+P30*80</f>
        <v>879.5</v>
      </c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</row>
    <row r="31" spans="1:79" s="214" customFormat="1" ht="35.4" customHeight="1">
      <c r="A31" s="371"/>
      <c r="B31" s="339"/>
      <c r="C31" s="235" t="s">
        <v>600</v>
      </c>
      <c r="D31" s="198" t="s">
        <v>601</v>
      </c>
      <c r="E31" s="188" t="s">
        <v>602</v>
      </c>
      <c r="F31" s="198" t="s">
        <v>603</v>
      </c>
      <c r="G31" s="372"/>
      <c r="H31" s="211" t="s">
        <v>604</v>
      </c>
      <c r="I31" s="367"/>
      <c r="J31" s="345"/>
      <c r="K31" s="368"/>
      <c r="L31" s="368"/>
      <c r="M31" s="368"/>
      <c r="N31" s="368"/>
      <c r="O31" s="368"/>
      <c r="P31" s="368"/>
      <c r="Q31" s="363"/>
      <c r="R31" s="212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</row>
    <row r="32" spans="1:79" s="221" customFormat="1" ht="75" customHeight="1">
      <c r="A32" s="369" t="s">
        <v>605</v>
      </c>
      <c r="B32" s="338" t="s">
        <v>14</v>
      </c>
      <c r="C32" s="193" t="s">
        <v>524</v>
      </c>
      <c r="D32" s="193" t="s">
        <v>606</v>
      </c>
      <c r="E32" s="193" t="s">
        <v>607</v>
      </c>
      <c r="F32" s="193" t="s">
        <v>608</v>
      </c>
      <c r="G32" s="340" t="s">
        <v>481</v>
      </c>
      <c r="H32" s="193" t="s">
        <v>609</v>
      </c>
      <c r="I32" s="342" t="s">
        <v>570</v>
      </c>
      <c r="J32" s="370">
        <v>120</v>
      </c>
      <c r="K32" s="324">
        <v>6.4</v>
      </c>
      <c r="L32" s="324">
        <v>2.5</v>
      </c>
      <c r="M32" s="324">
        <v>1.8</v>
      </c>
      <c r="N32" s="324">
        <v>2.8</v>
      </c>
      <c r="O32" s="324">
        <v>1</v>
      </c>
      <c r="P32" s="324"/>
      <c r="Q32" s="326">
        <f>K32*70+L32*75+M32*25+N32*45+O32*60+P32*80</f>
        <v>866.5</v>
      </c>
      <c r="R32" s="220"/>
    </row>
    <row r="33" spans="1:28" s="218" customFormat="1" ht="35.4" customHeight="1">
      <c r="A33" s="365"/>
      <c r="B33" s="339"/>
      <c r="C33" s="186" t="s">
        <v>484</v>
      </c>
      <c r="D33" s="198" t="s">
        <v>610</v>
      </c>
      <c r="E33" s="198" t="s">
        <v>611</v>
      </c>
      <c r="F33" s="198" t="s">
        <v>573</v>
      </c>
      <c r="G33" s="341"/>
      <c r="H33" s="198" t="s">
        <v>612</v>
      </c>
      <c r="I33" s="343"/>
      <c r="J33" s="367"/>
      <c r="K33" s="368"/>
      <c r="L33" s="368"/>
      <c r="M33" s="368"/>
      <c r="N33" s="368"/>
      <c r="O33" s="368"/>
      <c r="P33" s="368"/>
      <c r="Q33" s="363"/>
      <c r="R33" s="213"/>
    </row>
    <row r="34" spans="1:28" s="221" customFormat="1" ht="75" customHeight="1">
      <c r="A34" s="364" t="s">
        <v>613</v>
      </c>
      <c r="B34" s="366" t="s">
        <v>17</v>
      </c>
      <c r="C34" s="192" t="s">
        <v>614</v>
      </c>
      <c r="D34" s="192" t="s">
        <v>615</v>
      </c>
      <c r="E34" s="207" t="s">
        <v>616</v>
      </c>
      <c r="F34" s="207" t="s">
        <v>617</v>
      </c>
      <c r="G34" s="340" t="s">
        <v>481</v>
      </c>
      <c r="H34" s="207" t="s">
        <v>618</v>
      </c>
      <c r="I34" s="344" t="s">
        <v>495</v>
      </c>
      <c r="J34" s="344">
        <v>17</v>
      </c>
      <c r="K34" s="324">
        <v>6.3</v>
      </c>
      <c r="L34" s="324">
        <v>2.5</v>
      </c>
      <c r="M34" s="324">
        <v>1.7</v>
      </c>
      <c r="N34" s="324">
        <v>2.8</v>
      </c>
      <c r="O34" s="324"/>
      <c r="P34" s="324"/>
      <c r="Q34" s="326">
        <f>K34*70+L34*75+M34*25+N34*45+O34*60+P34*80</f>
        <v>797</v>
      </c>
      <c r="R34" s="220"/>
    </row>
    <row r="35" spans="1:28" s="218" customFormat="1" ht="35.4" customHeight="1">
      <c r="A35" s="365"/>
      <c r="B35" s="339"/>
      <c r="C35" s="236" t="s">
        <v>619</v>
      </c>
      <c r="D35" s="237" t="s">
        <v>620</v>
      </c>
      <c r="E35" s="198" t="s">
        <v>621</v>
      </c>
      <c r="F35" s="198" t="s">
        <v>622</v>
      </c>
      <c r="G35" s="341"/>
      <c r="H35" s="198" t="s">
        <v>623</v>
      </c>
      <c r="I35" s="367"/>
      <c r="J35" s="345"/>
      <c r="K35" s="324"/>
      <c r="L35" s="324"/>
      <c r="M35" s="324"/>
      <c r="N35" s="324"/>
      <c r="O35" s="324"/>
      <c r="P35" s="324"/>
      <c r="Q35" s="326"/>
      <c r="R35" s="213"/>
    </row>
    <row r="36" spans="1:28" s="221" customFormat="1" ht="75" customHeight="1">
      <c r="A36" s="337" t="s">
        <v>624</v>
      </c>
      <c r="B36" s="338" t="s">
        <v>19</v>
      </c>
      <c r="C36" s="215" t="s">
        <v>502</v>
      </c>
      <c r="D36" s="193" t="s">
        <v>625</v>
      </c>
      <c r="E36" s="234" t="s">
        <v>626</v>
      </c>
      <c r="F36" s="193" t="s">
        <v>627</v>
      </c>
      <c r="G36" s="340" t="s">
        <v>588</v>
      </c>
      <c r="H36" s="193" t="s">
        <v>628</v>
      </c>
      <c r="I36" s="344"/>
      <c r="J36" s="344">
        <v>109</v>
      </c>
      <c r="K36" s="324">
        <v>6.5</v>
      </c>
      <c r="L36" s="348">
        <v>3</v>
      </c>
      <c r="M36" s="348">
        <v>1.8</v>
      </c>
      <c r="N36" s="348">
        <v>3</v>
      </c>
      <c r="O36" s="348"/>
      <c r="P36" s="348"/>
      <c r="Q36" s="349">
        <f>K36*70+L36*75+M36*25+N36*45+O36*60+P36*80</f>
        <v>860</v>
      </c>
      <c r="R36" s="220"/>
    </row>
    <row r="37" spans="1:28" s="218" customFormat="1" ht="35.4" customHeight="1" thickBot="1">
      <c r="A37" s="358"/>
      <c r="B37" s="359"/>
      <c r="C37" s="204" t="s">
        <v>507</v>
      </c>
      <c r="D37" s="204" t="s">
        <v>629</v>
      </c>
      <c r="E37" s="222" t="s">
        <v>630</v>
      </c>
      <c r="F37" s="204" t="s">
        <v>631</v>
      </c>
      <c r="G37" s="360"/>
      <c r="H37" s="204" t="s">
        <v>632</v>
      </c>
      <c r="I37" s="361"/>
      <c r="J37" s="362"/>
      <c r="K37" s="325"/>
      <c r="L37" s="325"/>
      <c r="M37" s="325"/>
      <c r="N37" s="325"/>
      <c r="O37" s="325"/>
      <c r="P37" s="325"/>
      <c r="Q37" s="327"/>
      <c r="R37" s="213"/>
    </row>
    <row r="38" spans="1:28" s="221" customFormat="1" ht="75" customHeight="1">
      <c r="A38" s="350" t="s">
        <v>633</v>
      </c>
      <c r="B38" s="352" t="s">
        <v>20</v>
      </c>
      <c r="C38" s="238" t="s">
        <v>634</v>
      </c>
      <c r="D38" s="239" t="s">
        <v>635</v>
      </c>
      <c r="E38" s="223" t="s">
        <v>636</v>
      </c>
      <c r="F38" s="223" t="s">
        <v>637</v>
      </c>
      <c r="G38" s="354" t="s">
        <v>481</v>
      </c>
      <c r="H38" s="240" t="s">
        <v>638</v>
      </c>
      <c r="I38" s="355" t="s">
        <v>639</v>
      </c>
      <c r="J38" s="355">
        <v>121</v>
      </c>
      <c r="K38" s="346">
        <v>6.4</v>
      </c>
      <c r="L38" s="346">
        <v>3</v>
      </c>
      <c r="M38" s="346">
        <v>1.7</v>
      </c>
      <c r="N38" s="346">
        <v>3</v>
      </c>
      <c r="O38" s="346"/>
      <c r="P38" s="346"/>
      <c r="Q38" s="335">
        <f>K38*70+L38*75+M38*25+N38*45+O38*60+P38*80</f>
        <v>850.5</v>
      </c>
      <c r="R38" s="220"/>
    </row>
    <row r="39" spans="1:28" s="218" customFormat="1" ht="35.4" customHeight="1">
      <c r="A39" s="351"/>
      <c r="B39" s="353"/>
      <c r="C39" s="241" t="s">
        <v>640</v>
      </c>
      <c r="D39" s="242" t="s">
        <v>641</v>
      </c>
      <c r="E39" s="226" t="s">
        <v>642</v>
      </c>
      <c r="F39" s="226" t="s">
        <v>643</v>
      </c>
      <c r="G39" s="354"/>
      <c r="H39" s="226" t="s">
        <v>644</v>
      </c>
      <c r="I39" s="356"/>
      <c r="J39" s="357"/>
      <c r="K39" s="347"/>
      <c r="L39" s="347"/>
      <c r="M39" s="347"/>
      <c r="N39" s="347"/>
      <c r="O39" s="347"/>
      <c r="P39" s="347"/>
      <c r="Q39" s="336"/>
      <c r="R39" s="213"/>
    </row>
    <row r="40" spans="1:28" s="221" customFormat="1" ht="75" customHeight="1">
      <c r="A40" s="337" t="s">
        <v>645</v>
      </c>
      <c r="B40" s="338" t="s">
        <v>14</v>
      </c>
      <c r="C40" s="215" t="s">
        <v>524</v>
      </c>
      <c r="D40" s="234" t="s">
        <v>646</v>
      </c>
      <c r="E40" s="193" t="s">
        <v>647</v>
      </c>
      <c r="F40" s="193" t="s">
        <v>648</v>
      </c>
      <c r="G40" s="340" t="s">
        <v>481</v>
      </c>
      <c r="H40" s="193" t="s">
        <v>649</v>
      </c>
      <c r="I40" s="342" t="s">
        <v>483</v>
      </c>
      <c r="J40" s="344">
        <v>40</v>
      </c>
      <c r="K40" s="324">
        <v>6.2</v>
      </c>
      <c r="L40" s="324">
        <v>2.5</v>
      </c>
      <c r="M40" s="324">
        <v>1.9</v>
      </c>
      <c r="N40" s="324">
        <v>3</v>
      </c>
      <c r="O40" s="324"/>
      <c r="P40" s="324"/>
      <c r="Q40" s="326">
        <f>K40*70+L40*75+M40*25+N40*45+O40*60+P40*80</f>
        <v>804</v>
      </c>
      <c r="R40" s="220"/>
    </row>
    <row r="41" spans="1:28" s="218" customFormat="1" ht="35.4" customHeight="1" thickBot="1">
      <c r="A41" s="337"/>
      <c r="B41" s="339"/>
      <c r="C41" s="186" t="s">
        <v>650</v>
      </c>
      <c r="D41" s="211" t="s">
        <v>651</v>
      </c>
      <c r="E41" s="198" t="s">
        <v>652</v>
      </c>
      <c r="F41" s="198" t="s">
        <v>653</v>
      </c>
      <c r="G41" s="341"/>
      <c r="H41" s="198" t="s">
        <v>654</v>
      </c>
      <c r="I41" s="343"/>
      <c r="J41" s="345"/>
      <c r="K41" s="325"/>
      <c r="L41" s="325"/>
      <c r="M41" s="325"/>
      <c r="N41" s="325"/>
      <c r="O41" s="325"/>
      <c r="P41" s="325"/>
      <c r="Q41" s="327"/>
      <c r="R41" s="213"/>
    </row>
    <row r="42" spans="1:28" ht="34.200000000000003" customHeight="1">
      <c r="A42" s="328" t="s">
        <v>655</v>
      </c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30"/>
      <c r="R42" s="243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</row>
    <row r="43" spans="1:28" ht="57" customHeight="1">
      <c r="A43" s="245"/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3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</row>
    <row r="44" spans="1:28" ht="57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3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</row>
    <row r="45" spans="1:28" ht="57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3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</row>
    <row r="46" spans="1:28" ht="57" customHeight="1">
      <c r="A46" s="245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3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</row>
    <row r="47" spans="1:28" ht="57" customHeight="1">
      <c r="A47" s="245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3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</row>
    <row r="48" spans="1:28" ht="57" customHeight="1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3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</row>
    <row r="49" spans="1:28" ht="57" customHeight="1">
      <c r="A49" s="245"/>
      <c r="B49" s="245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3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</row>
    <row r="50" spans="1:28" ht="57" customHeight="1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3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</row>
    <row r="51" spans="1:28" ht="57" customHeight="1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3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</row>
    <row r="52" spans="1:28" ht="57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3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</row>
    <row r="53" spans="1:28" ht="61.8" customHeight="1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3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</row>
    <row r="54" spans="1:28" ht="0.75" customHeight="1">
      <c r="A54" s="246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8"/>
    </row>
    <row r="55" spans="1:28" ht="60.75" hidden="1" customHeight="1" thickBot="1">
      <c r="A55" s="249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1"/>
    </row>
    <row r="56" spans="1:28" ht="6" hidden="1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3"/>
      <c r="N56" s="253"/>
      <c r="O56" s="253"/>
      <c r="P56" s="253"/>
      <c r="Q56" s="253"/>
    </row>
    <row r="57" spans="1:28" ht="16.2" hidden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3"/>
      <c r="N57" s="253"/>
      <c r="O57" s="253"/>
      <c r="P57" s="253"/>
      <c r="Q57" s="253"/>
    </row>
    <row r="58" spans="1:28" ht="5.25" hidden="1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3"/>
      <c r="N58" s="253"/>
      <c r="O58" s="253"/>
      <c r="P58" s="253"/>
      <c r="Q58" s="253"/>
    </row>
    <row r="59" spans="1:28" ht="16.2" hidden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3"/>
      <c r="N59" s="253"/>
      <c r="O59" s="253"/>
      <c r="P59" s="253"/>
      <c r="Q59" s="253"/>
    </row>
    <row r="60" spans="1:28" ht="37.200000000000003" hidden="1" customHeight="1">
      <c r="A60" s="254"/>
      <c r="B60" s="255"/>
      <c r="C60" s="256"/>
      <c r="D60" s="257"/>
      <c r="E60" s="257"/>
      <c r="F60" s="257"/>
      <c r="G60" s="258"/>
      <c r="H60" s="257"/>
      <c r="I60" s="257"/>
      <c r="J60" s="257"/>
      <c r="K60" s="255"/>
      <c r="L60" s="255"/>
      <c r="M60" s="259"/>
      <c r="N60" s="259"/>
      <c r="O60" s="259"/>
      <c r="P60" s="259"/>
      <c r="Q60" s="259"/>
    </row>
    <row r="76" spans="2:17" ht="53.4">
      <c r="B76" s="331"/>
      <c r="C76" s="332"/>
      <c r="D76" s="265"/>
      <c r="E76" s="265"/>
      <c r="F76" s="265"/>
      <c r="G76" s="333"/>
      <c r="H76" s="265"/>
      <c r="I76" s="333"/>
      <c r="J76" s="266"/>
      <c r="K76" s="322"/>
      <c r="L76" s="322"/>
      <c r="M76" s="322"/>
      <c r="N76" s="322"/>
      <c r="O76" s="322"/>
      <c r="P76" s="322"/>
      <c r="Q76" s="323"/>
    </row>
    <row r="77" spans="2:17" ht="19.5" customHeight="1">
      <c r="B77" s="331"/>
      <c r="C77" s="332"/>
      <c r="D77" s="267"/>
      <c r="E77" s="267"/>
      <c r="F77" s="267"/>
      <c r="G77" s="333"/>
      <c r="H77" s="267"/>
      <c r="I77" s="334"/>
      <c r="J77" s="268"/>
      <c r="K77" s="322"/>
      <c r="L77" s="322"/>
      <c r="M77" s="322"/>
      <c r="N77" s="322"/>
      <c r="O77" s="322"/>
      <c r="P77" s="322"/>
      <c r="Q77" s="323"/>
    </row>
  </sheetData>
  <dataConsolidate/>
  <mergeCells count="221">
    <mergeCell ref="D3:D6"/>
    <mergeCell ref="E3:F6"/>
    <mergeCell ref="G3:H6"/>
    <mergeCell ref="K3:Q3"/>
    <mergeCell ref="I4:Q5"/>
    <mergeCell ref="A8:A9"/>
    <mergeCell ref="B8:B9"/>
    <mergeCell ref="G8:G9"/>
    <mergeCell ref="I8:I9"/>
    <mergeCell ref="J8:J9"/>
    <mergeCell ref="Q8:Q9"/>
    <mergeCell ref="A10:A11"/>
    <mergeCell ref="B10:B11"/>
    <mergeCell ref="G10:G11"/>
    <mergeCell ref="I10:I11"/>
    <mergeCell ref="J10:J11"/>
    <mergeCell ref="K10:K11"/>
    <mergeCell ref="L10:L11"/>
    <mergeCell ref="M10:M11"/>
    <mergeCell ref="N10:N11"/>
    <mergeCell ref="K8:K9"/>
    <mergeCell ref="L8:L9"/>
    <mergeCell ref="M8:M9"/>
    <mergeCell ref="N8:N9"/>
    <mergeCell ref="O8:O9"/>
    <mergeCell ref="P8:P9"/>
    <mergeCell ref="O10:O11"/>
    <mergeCell ref="P10:P11"/>
    <mergeCell ref="Q10:Q11"/>
    <mergeCell ref="A12:A13"/>
    <mergeCell ref="B12:B13"/>
    <mergeCell ref="G12:G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A14:A15"/>
    <mergeCell ref="B14:B15"/>
    <mergeCell ref="G14:G15"/>
    <mergeCell ref="I14:I15"/>
    <mergeCell ref="J14:J15"/>
    <mergeCell ref="Q14:Q15"/>
    <mergeCell ref="A16:A17"/>
    <mergeCell ref="B16:B17"/>
    <mergeCell ref="G16:G17"/>
    <mergeCell ref="I16:I17"/>
    <mergeCell ref="J16:J17"/>
    <mergeCell ref="K16:K17"/>
    <mergeCell ref="L16:L17"/>
    <mergeCell ref="M16:M17"/>
    <mergeCell ref="N16:N17"/>
    <mergeCell ref="K14:K15"/>
    <mergeCell ref="L14:L15"/>
    <mergeCell ref="M14:M15"/>
    <mergeCell ref="N14:N15"/>
    <mergeCell ref="O14:O15"/>
    <mergeCell ref="P14:P15"/>
    <mergeCell ref="O16:O17"/>
    <mergeCell ref="P16:P17"/>
    <mergeCell ref="Q16:Q17"/>
    <mergeCell ref="A18:A19"/>
    <mergeCell ref="B18:B19"/>
    <mergeCell ref="G18:G19"/>
    <mergeCell ref="I18:I19"/>
    <mergeCell ref="J18:J19"/>
    <mergeCell ref="K18:K19"/>
    <mergeCell ref="L18:L19"/>
    <mergeCell ref="M18:M19"/>
    <mergeCell ref="N18:N19"/>
    <mergeCell ref="O18:O19"/>
    <mergeCell ref="P18:P19"/>
    <mergeCell ref="Q18:Q19"/>
    <mergeCell ref="A20:A21"/>
    <mergeCell ref="B20:B21"/>
    <mergeCell ref="G20:G21"/>
    <mergeCell ref="I20:I21"/>
    <mergeCell ref="J20:J21"/>
    <mergeCell ref="Q20:Q21"/>
    <mergeCell ref="A22:A23"/>
    <mergeCell ref="B22:B23"/>
    <mergeCell ref="G22:G23"/>
    <mergeCell ref="I22:I23"/>
    <mergeCell ref="J22:J23"/>
    <mergeCell ref="K22:K23"/>
    <mergeCell ref="L22:L23"/>
    <mergeCell ref="M22:M23"/>
    <mergeCell ref="N22:N23"/>
    <mergeCell ref="K20:K21"/>
    <mergeCell ref="L20:L21"/>
    <mergeCell ref="M20:M21"/>
    <mergeCell ref="N20:N21"/>
    <mergeCell ref="O20:O21"/>
    <mergeCell ref="P20:P21"/>
    <mergeCell ref="O22:O23"/>
    <mergeCell ref="P22:P23"/>
    <mergeCell ref="Q22:Q23"/>
    <mergeCell ref="A24:A25"/>
    <mergeCell ref="B24:B25"/>
    <mergeCell ref="G24:G25"/>
    <mergeCell ref="I24:I25"/>
    <mergeCell ref="J24:J25"/>
    <mergeCell ref="K24:K25"/>
    <mergeCell ref="L24:L25"/>
    <mergeCell ref="M24:M25"/>
    <mergeCell ref="N24:N25"/>
    <mergeCell ref="O24:O25"/>
    <mergeCell ref="P24:P25"/>
    <mergeCell ref="Q24:Q25"/>
    <mergeCell ref="A26:A27"/>
    <mergeCell ref="B26:B27"/>
    <mergeCell ref="G26:G27"/>
    <mergeCell ref="I26:I27"/>
    <mergeCell ref="J26:J27"/>
    <mergeCell ref="Q26:Q27"/>
    <mergeCell ref="A28:A29"/>
    <mergeCell ref="B28:B29"/>
    <mergeCell ref="G28:G29"/>
    <mergeCell ref="I28:I29"/>
    <mergeCell ref="J28:J29"/>
    <mergeCell ref="K28:K29"/>
    <mergeCell ref="L28:L29"/>
    <mergeCell ref="M28:M29"/>
    <mergeCell ref="N28:N29"/>
    <mergeCell ref="K26:K27"/>
    <mergeCell ref="L26:L27"/>
    <mergeCell ref="M26:M27"/>
    <mergeCell ref="N26:N27"/>
    <mergeCell ref="O26:O27"/>
    <mergeCell ref="P26:P27"/>
    <mergeCell ref="O28:O29"/>
    <mergeCell ref="P28:P29"/>
    <mergeCell ref="Q28:Q29"/>
    <mergeCell ref="A30:A31"/>
    <mergeCell ref="B30:B31"/>
    <mergeCell ref="G30:G31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A32:A33"/>
    <mergeCell ref="B32:B33"/>
    <mergeCell ref="G32:G33"/>
    <mergeCell ref="I32:I33"/>
    <mergeCell ref="J32:J33"/>
    <mergeCell ref="Q32:Q33"/>
    <mergeCell ref="A34:A35"/>
    <mergeCell ref="B34:B35"/>
    <mergeCell ref="G34:G35"/>
    <mergeCell ref="I34:I35"/>
    <mergeCell ref="J34:J35"/>
    <mergeCell ref="K34:K35"/>
    <mergeCell ref="L34:L35"/>
    <mergeCell ref="M34:M35"/>
    <mergeCell ref="N34:N35"/>
    <mergeCell ref="K32:K33"/>
    <mergeCell ref="L32:L33"/>
    <mergeCell ref="M32:M33"/>
    <mergeCell ref="N32:N33"/>
    <mergeCell ref="O32:O33"/>
    <mergeCell ref="P32:P33"/>
    <mergeCell ref="O34:O35"/>
    <mergeCell ref="P34:P35"/>
    <mergeCell ref="Q34:Q35"/>
    <mergeCell ref="A36:A37"/>
    <mergeCell ref="B36:B37"/>
    <mergeCell ref="G36:G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A38:A39"/>
    <mergeCell ref="B38:B39"/>
    <mergeCell ref="G38:G39"/>
    <mergeCell ref="I38:I39"/>
    <mergeCell ref="J38:J39"/>
    <mergeCell ref="Q38:Q39"/>
    <mergeCell ref="A40:A41"/>
    <mergeCell ref="B40:B41"/>
    <mergeCell ref="G40:G41"/>
    <mergeCell ref="I40:I41"/>
    <mergeCell ref="J40:J41"/>
    <mergeCell ref="K40:K41"/>
    <mergeCell ref="L40:L41"/>
    <mergeCell ref="M40:M41"/>
    <mergeCell ref="N40:N41"/>
    <mergeCell ref="K38:K39"/>
    <mergeCell ref="L38:L39"/>
    <mergeCell ref="M38:M39"/>
    <mergeCell ref="N38:N39"/>
    <mergeCell ref="O38:O39"/>
    <mergeCell ref="P38:P39"/>
    <mergeCell ref="M76:M77"/>
    <mergeCell ref="N76:N77"/>
    <mergeCell ref="O76:O77"/>
    <mergeCell ref="P76:P77"/>
    <mergeCell ref="Q76:Q77"/>
    <mergeCell ref="O40:O41"/>
    <mergeCell ref="P40:P41"/>
    <mergeCell ref="Q40:Q41"/>
    <mergeCell ref="A42:Q42"/>
    <mergeCell ref="B76:B77"/>
    <mergeCell ref="C76:C77"/>
    <mergeCell ref="G76:G77"/>
    <mergeCell ref="I76:I77"/>
    <mergeCell ref="K76:K77"/>
    <mergeCell ref="L76:L77"/>
  </mergeCells>
  <phoneticPr fontId="1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F119"/>
  <sheetViews>
    <sheetView workbookViewId="0">
      <selection activeCell="C12" sqref="C12"/>
    </sheetView>
  </sheetViews>
  <sheetFormatPr defaultRowHeight="16.05" customHeight="1"/>
  <cols>
    <col min="1" max="1" width="1" style="271" customWidth="1"/>
    <col min="2" max="2" width="7.44140625" style="270" customWidth="1"/>
    <col min="3" max="3" width="16.6640625" style="270" customWidth="1"/>
    <col min="4" max="4" width="80" style="271" customWidth="1"/>
    <col min="5" max="5" width="9.44140625" style="271" customWidth="1"/>
    <col min="6" max="6" width="6.44140625" style="270" customWidth="1"/>
    <col min="7" max="16384" width="8.88671875" style="271"/>
  </cols>
  <sheetData>
    <row r="2" spans="2:6" s="269" customFormat="1" ht="16.05" customHeight="1">
      <c r="B2" s="397" t="s">
        <v>656</v>
      </c>
      <c r="C2" s="397"/>
      <c r="D2" s="397"/>
      <c r="E2" s="397"/>
      <c r="F2" s="397"/>
    </row>
    <row r="3" spans="2:6" s="269" customFormat="1" ht="16.05" customHeight="1">
      <c r="B3" s="397" t="s">
        <v>657</v>
      </c>
      <c r="C3" s="397"/>
      <c r="D3" s="397"/>
      <c r="E3" s="397"/>
      <c r="F3" s="397"/>
    </row>
    <row r="4" spans="2:6" ht="16.05" customHeight="1" thickBot="1"/>
    <row r="5" spans="2:6" ht="16.05" customHeight="1" thickBot="1">
      <c r="B5" s="272" t="s">
        <v>658</v>
      </c>
      <c r="C5" s="273" t="s">
        <v>70</v>
      </c>
      <c r="D5" s="274" t="s">
        <v>659</v>
      </c>
      <c r="E5" s="275" t="s">
        <v>98</v>
      </c>
      <c r="F5" s="276" t="s">
        <v>660</v>
      </c>
    </row>
    <row r="6" spans="2:6" ht="16.05" customHeight="1">
      <c r="B6" s="277" t="s">
        <v>315</v>
      </c>
      <c r="C6" s="278" t="s">
        <v>524</v>
      </c>
      <c r="D6" s="279" t="s">
        <v>661</v>
      </c>
      <c r="E6" s="279"/>
      <c r="F6" s="280" t="s">
        <v>350</v>
      </c>
    </row>
    <row r="7" spans="2:6" ht="16.05" customHeight="1">
      <c r="B7" s="281"/>
      <c r="C7" s="282" t="s">
        <v>478</v>
      </c>
      <c r="D7" s="283" t="s">
        <v>662</v>
      </c>
      <c r="E7" s="283"/>
      <c r="F7" s="284" t="s">
        <v>75</v>
      </c>
    </row>
    <row r="8" spans="2:6" ht="16.05" customHeight="1">
      <c r="B8" s="281"/>
      <c r="C8" s="282" t="s">
        <v>479</v>
      </c>
      <c r="D8" s="283" t="s">
        <v>663</v>
      </c>
      <c r="E8" s="283"/>
      <c r="F8" s="284" t="s">
        <v>76</v>
      </c>
    </row>
    <row r="9" spans="2:6" ht="16.05" customHeight="1">
      <c r="B9" s="281"/>
      <c r="C9" s="282" t="s">
        <v>480</v>
      </c>
      <c r="D9" s="283" t="s">
        <v>664</v>
      </c>
      <c r="E9" s="283"/>
      <c r="F9" s="284" t="s">
        <v>79</v>
      </c>
    </row>
    <row r="10" spans="2:6" ht="16.05" customHeight="1">
      <c r="B10" s="281"/>
      <c r="C10" s="282" t="s">
        <v>665</v>
      </c>
      <c r="D10" s="283" t="s">
        <v>666</v>
      </c>
      <c r="E10" s="283"/>
      <c r="F10" s="284" t="s">
        <v>667</v>
      </c>
    </row>
    <row r="11" spans="2:6" ht="16.05" customHeight="1">
      <c r="B11" s="281"/>
      <c r="C11" s="282" t="s">
        <v>482</v>
      </c>
      <c r="D11" s="283" t="s">
        <v>668</v>
      </c>
      <c r="E11" s="283"/>
      <c r="F11" s="284" t="s">
        <v>75</v>
      </c>
    </row>
    <row r="12" spans="2:6" ht="16.05" customHeight="1" thickBot="1">
      <c r="B12" s="285"/>
      <c r="C12" s="286" t="s">
        <v>669</v>
      </c>
      <c r="D12" s="287" t="s">
        <v>670</v>
      </c>
      <c r="E12" s="287"/>
      <c r="F12" s="288"/>
    </row>
    <row r="13" spans="2:6" ht="16.05" customHeight="1">
      <c r="B13" s="281" t="s">
        <v>321</v>
      </c>
      <c r="C13" s="282" t="s">
        <v>671</v>
      </c>
      <c r="D13" s="283" t="s">
        <v>672</v>
      </c>
      <c r="E13" s="283"/>
      <c r="F13" s="284" t="s">
        <v>673</v>
      </c>
    </row>
    <row r="14" spans="2:6" ht="16.05" customHeight="1">
      <c r="B14" s="281"/>
      <c r="C14" s="282" t="s">
        <v>491</v>
      </c>
      <c r="D14" s="283" t="s">
        <v>674</v>
      </c>
      <c r="E14" s="283"/>
      <c r="F14" s="284" t="s">
        <v>676</v>
      </c>
    </row>
    <row r="15" spans="2:6" ht="16.05" customHeight="1">
      <c r="B15" s="281"/>
      <c r="C15" s="282" t="s">
        <v>492</v>
      </c>
      <c r="D15" s="283" t="s">
        <v>677</v>
      </c>
      <c r="E15" s="283"/>
      <c r="F15" s="284" t="s">
        <v>79</v>
      </c>
    </row>
    <row r="16" spans="2:6" ht="16.05" customHeight="1">
      <c r="B16" s="281"/>
      <c r="C16" s="282" t="s">
        <v>493</v>
      </c>
      <c r="D16" s="283" t="s">
        <v>678</v>
      </c>
      <c r="E16" s="283"/>
      <c r="F16" s="284" t="s">
        <v>680</v>
      </c>
    </row>
    <row r="17" spans="2:6" ht="16.05" customHeight="1">
      <c r="B17" s="281"/>
      <c r="C17" s="282" t="s">
        <v>665</v>
      </c>
      <c r="D17" s="283" t="s">
        <v>666</v>
      </c>
      <c r="E17" s="283"/>
      <c r="F17" s="284" t="s">
        <v>667</v>
      </c>
    </row>
    <row r="18" spans="2:6" ht="16.05" customHeight="1">
      <c r="B18" s="281"/>
      <c r="C18" s="282" t="s">
        <v>681</v>
      </c>
      <c r="D18" s="283" t="s">
        <v>682</v>
      </c>
      <c r="E18" s="283" t="s">
        <v>683</v>
      </c>
      <c r="F18" s="284" t="s">
        <v>427</v>
      </c>
    </row>
    <row r="19" spans="2:6" ht="16.05" customHeight="1" thickBot="1">
      <c r="B19" s="285"/>
      <c r="C19" s="286" t="s">
        <v>495</v>
      </c>
      <c r="D19" s="287" t="s">
        <v>684</v>
      </c>
      <c r="E19" s="287"/>
      <c r="F19" s="288"/>
    </row>
    <row r="20" spans="2:6" ht="16.05" customHeight="1">
      <c r="B20" s="281" t="s">
        <v>328</v>
      </c>
      <c r="C20" s="282" t="s">
        <v>502</v>
      </c>
      <c r="D20" s="283" t="s">
        <v>685</v>
      </c>
      <c r="E20" s="283"/>
      <c r="F20" s="284" t="s">
        <v>350</v>
      </c>
    </row>
    <row r="21" spans="2:6" ht="16.05" customHeight="1">
      <c r="B21" s="281"/>
      <c r="C21" s="282" t="s">
        <v>394</v>
      </c>
      <c r="D21" s="283" t="s">
        <v>686</v>
      </c>
      <c r="E21" s="283"/>
      <c r="F21" s="284" t="s">
        <v>341</v>
      </c>
    </row>
    <row r="22" spans="2:6" ht="16.05" customHeight="1">
      <c r="B22" s="281"/>
      <c r="C22" s="282" t="s">
        <v>687</v>
      </c>
      <c r="D22" s="283" t="s">
        <v>688</v>
      </c>
      <c r="E22" s="283"/>
      <c r="F22" s="284" t="s">
        <v>689</v>
      </c>
    </row>
    <row r="23" spans="2:6" ht="16.05" customHeight="1">
      <c r="B23" s="281"/>
      <c r="C23" s="282" t="s">
        <v>504</v>
      </c>
      <c r="D23" s="283" t="s">
        <v>690</v>
      </c>
      <c r="E23" s="283"/>
      <c r="F23" s="284" t="s">
        <v>75</v>
      </c>
    </row>
    <row r="24" spans="2:6" ht="16.05" customHeight="1">
      <c r="B24" s="281"/>
      <c r="C24" s="282" t="s">
        <v>18</v>
      </c>
      <c r="D24" s="283" t="s">
        <v>691</v>
      </c>
      <c r="E24" s="283"/>
      <c r="F24" s="284" t="s">
        <v>667</v>
      </c>
    </row>
    <row r="25" spans="2:6" ht="16.05" customHeight="1" thickBot="1">
      <c r="B25" s="285"/>
      <c r="C25" s="286" t="s">
        <v>506</v>
      </c>
      <c r="D25" s="287" t="s">
        <v>692</v>
      </c>
      <c r="E25" s="287"/>
      <c r="F25" s="288" t="s">
        <v>75</v>
      </c>
    </row>
    <row r="26" spans="2:6" ht="16.05" customHeight="1">
      <c r="B26" s="281" t="s">
        <v>333</v>
      </c>
      <c r="C26" s="282" t="s">
        <v>513</v>
      </c>
      <c r="D26" s="283" t="s">
        <v>693</v>
      </c>
      <c r="E26" s="283"/>
      <c r="F26" s="284" t="s">
        <v>350</v>
      </c>
    </row>
    <row r="27" spans="2:6" ht="16.05" customHeight="1">
      <c r="B27" s="281"/>
      <c r="C27" s="282" t="s">
        <v>514</v>
      </c>
      <c r="D27" s="283" t="s">
        <v>694</v>
      </c>
      <c r="E27" s="283"/>
      <c r="F27" s="284" t="s">
        <v>75</v>
      </c>
    </row>
    <row r="28" spans="2:6" ht="16.05" customHeight="1">
      <c r="B28" s="281"/>
      <c r="C28" s="282" t="s">
        <v>695</v>
      </c>
      <c r="D28" s="283" t="s">
        <v>696</v>
      </c>
      <c r="E28" s="283" t="s">
        <v>697</v>
      </c>
      <c r="F28" s="284" t="s">
        <v>352</v>
      </c>
    </row>
    <row r="29" spans="2:6" ht="16.05" customHeight="1">
      <c r="B29" s="281"/>
      <c r="C29" s="282" t="s">
        <v>516</v>
      </c>
      <c r="D29" s="283" t="s">
        <v>698</v>
      </c>
      <c r="E29" s="283"/>
      <c r="F29" s="284" t="s">
        <v>341</v>
      </c>
    </row>
    <row r="30" spans="2:6" ht="16.05" customHeight="1">
      <c r="B30" s="281"/>
      <c r="C30" s="282" t="s">
        <v>665</v>
      </c>
      <c r="D30" s="283" t="s">
        <v>699</v>
      </c>
      <c r="E30" s="283"/>
      <c r="F30" s="284" t="s">
        <v>667</v>
      </c>
    </row>
    <row r="31" spans="2:6" ht="16.05" customHeight="1" thickBot="1">
      <c r="B31" s="285"/>
      <c r="C31" s="286" t="s">
        <v>517</v>
      </c>
      <c r="D31" s="287" t="s">
        <v>700</v>
      </c>
      <c r="E31" s="287"/>
      <c r="F31" s="288" t="s">
        <v>75</v>
      </c>
    </row>
    <row r="32" spans="2:6" ht="16.05" customHeight="1">
      <c r="B32" s="281" t="s">
        <v>338</v>
      </c>
      <c r="C32" s="282" t="s">
        <v>524</v>
      </c>
      <c r="D32" s="283" t="s">
        <v>661</v>
      </c>
      <c r="E32" s="283"/>
      <c r="F32" s="284" t="s">
        <v>350</v>
      </c>
    </row>
    <row r="33" spans="2:6" ht="16.05" customHeight="1">
      <c r="B33" s="281"/>
      <c r="C33" s="282" t="s">
        <v>525</v>
      </c>
      <c r="D33" s="283" t="s">
        <v>701</v>
      </c>
      <c r="E33" s="283"/>
      <c r="F33" s="284" t="s">
        <v>679</v>
      </c>
    </row>
    <row r="34" spans="2:6" ht="16.05" customHeight="1">
      <c r="B34" s="281"/>
      <c r="C34" s="282" t="s">
        <v>526</v>
      </c>
      <c r="D34" s="283" t="s">
        <v>702</v>
      </c>
      <c r="E34" s="283" t="s">
        <v>703</v>
      </c>
      <c r="F34" s="284" t="s">
        <v>352</v>
      </c>
    </row>
    <row r="35" spans="2:6" ht="16.05" customHeight="1">
      <c r="B35" s="281"/>
      <c r="C35" s="282" t="s">
        <v>527</v>
      </c>
      <c r="D35" s="283" t="s">
        <v>704</v>
      </c>
      <c r="E35" s="283"/>
      <c r="F35" s="284" t="s">
        <v>679</v>
      </c>
    </row>
    <row r="36" spans="2:6" ht="16.05" customHeight="1">
      <c r="B36" s="281"/>
      <c r="C36" s="282" t="s">
        <v>665</v>
      </c>
      <c r="D36" s="283" t="s">
        <v>699</v>
      </c>
      <c r="E36" s="283"/>
      <c r="F36" s="284" t="s">
        <v>667</v>
      </c>
    </row>
    <row r="37" spans="2:6" ht="16.05" customHeight="1">
      <c r="B37" s="281"/>
      <c r="C37" s="282" t="s">
        <v>528</v>
      </c>
      <c r="D37" s="283" t="s">
        <v>705</v>
      </c>
      <c r="E37" s="283"/>
      <c r="F37" s="284" t="s">
        <v>75</v>
      </c>
    </row>
    <row r="38" spans="2:6" ht="16.05" customHeight="1" thickBot="1">
      <c r="B38" s="285"/>
      <c r="C38" s="286" t="s">
        <v>669</v>
      </c>
      <c r="D38" s="287" t="s">
        <v>670</v>
      </c>
      <c r="E38" s="287"/>
      <c r="F38" s="288"/>
    </row>
    <row r="39" spans="2:6" ht="16.05" customHeight="1">
      <c r="B39" s="281" t="s">
        <v>345</v>
      </c>
      <c r="C39" s="282" t="s">
        <v>706</v>
      </c>
      <c r="D39" s="283" t="s">
        <v>707</v>
      </c>
      <c r="E39" s="283"/>
      <c r="F39" s="284" t="s">
        <v>75</v>
      </c>
    </row>
    <row r="40" spans="2:6" ht="16.05" customHeight="1">
      <c r="B40" s="281"/>
      <c r="C40" s="282" t="s">
        <v>535</v>
      </c>
      <c r="D40" s="283" t="s">
        <v>708</v>
      </c>
      <c r="E40" s="283"/>
      <c r="F40" s="284" t="s">
        <v>709</v>
      </c>
    </row>
    <row r="41" spans="2:6" ht="16.05" customHeight="1">
      <c r="B41" s="281"/>
      <c r="C41" s="282" t="s">
        <v>710</v>
      </c>
      <c r="D41" s="283" t="s">
        <v>711</v>
      </c>
      <c r="E41" s="283"/>
      <c r="F41" s="284" t="s">
        <v>75</v>
      </c>
    </row>
    <row r="42" spans="2:6" ht="16.05" customHeight="1">
      <c r="B42" s="281"/>
      <c r="C42" s="282" t="s">
        <v>712</v>
      </c>
      <c r="D42" s="283" t="s">
        <v>713</v>
      </c>
      <c r="E42" s="283"/>
      <c r="F42" s="284" t="s">
        <v>280</v>
      </c>
    </row>
    <row r="43" spans="2:6" ht="16.05" customHeight="1">
      <c r="B43" s="281"/>
      <c r="C43" s="282" t="s">
        <v>537</v>
      </c>
      <c r="D43" s="283" t="s">
        <v>714</v>
      </c>
      <c r="E43" s="283"/>
      <c r="F43" s="284" t="s">
        <v>79</v>
      </c>
    </row>
    <row r="44" spans="2:6" ht="16.05" customHeight="1">
      <c r="B44" s="281"/>
      <c r="C44" s="282" t="s">
        <v>665</v>
      </c>
      <c r="D44" s="283" t="s">
        <v>715</v>
      </c>
      <c r="E44" s="283"/>
      <c r="F44" s="284" t="s">
        <v>667</v>
      </c>
    </row>
    <row r="45" spans="2:6" ht="16.05" customHeight="1">
      <c r="B45" s="281"/>
      <c r="C45" s="282" t="s">
        <v>538</v>
      </c>
      <c r="D45" s="283" t="s">
        <v>716</v>
      </c>
      <c r="E45" s="283"/>
      <c r="F45" s="284" t="s">
        <v>75</v>
      </c>
    </row>
    <row r="46" spans="2:6" ht="16.05" customHeight="1" thickBot="1">
      <c r="B46" s="285"/>
      <c r="C46" s="286" t="s">
        <v>495</v>
      </c>
      <c r="D46" s="287" t="s">
        <v>684</v>
      </c>
      <c r="E46" s="287"/>
      <c r="F46" s="288"/>
    </row>
    <row r="47" spans="2:6" ht="16.05" customHeight="1">
      <c r="B47" s="281" t="s">
        <v>354</v>
      </c>
      <c r="C47" s="282" t="s">
        <v>502</v>
      </c>
      <c r="D47" s="283" t="s">
        <v>685</v>
      </c>
      <c r="E47" s="283"/>
      <c r="F47" s="284" t="s">
        <v>350</v>
      </c>
    </row>
    <row r="48" spans="2:6" ht="16.05" customHeight="1">
      <c r="B48" s="281"/>
      <c r="C48" s="282" t="s">
        <v>105</v>
      </c>
      <c r="D48" s="283" t="s">
        <v>717</v>
      </c>
      <c r="E48" s="283"/>
      <c r="F48" s="284" t="s">
        <v>75</v>
      </c>
    </row>
    <row r="49" spans="2:6" ht="16.05" customHeight="1">
      <c r="B49" s="281"/>
      <c r="C49" s="282" t="s">
        <v>545</v>
      </c>
      <c r="D49" s="283" t="s">
        <v>718</v>
      </c>
      <c r="E49" s="283"/>
      <c r="F49" s="284" t="s">
        <v>709</v>
      </c>
    </row>
    <row r="50" spans="2:6" ht="16.05" customHeight="1">
      <c r="B50" s="281"/>
      <c r="C50" s="282" t="s">
        <v>546</v>
      </c>
      <c r="D50" s="283" t="s">
        <v>719</v>
      </c>
      <c r="E50" s="283"/>
      <c r="F50" s="284" t="s">
        <v>720</v>
      </c>
    </row>
    <row r="51" spans="2:6" ht="16.05" customHeight="1">
      <c r="B51" s="281"/>
      <c r="C51" s="282" t="s">
        <v>18</v>
      </c>
      <c r="D51" s="283" t="s">
        <v>691</v>
      </c>
      <c r="E51" s="283"/>
      <c r="F51" s="284" t="s">
        <v>667</v>
      </c>
    </row>
    <row r="52" spans="2:6" ht="16.05" customHeight="1" thickBot="1">
      <c r="B52" s="285"/>
      <c r="C52" s="286" t="s">
        <v>368</v>
      </c>
      <c r="D52" s="287" t="s">
        <v>721</v>
      </c>
      <c r="E52" s="287"/>
      <c r="F52" s="288" t="s">
        <v>75</v>
      </c>
    </row>
    <row r="53" spans="2:6" ht="16.05" customHeight="1">
      <c r="B53" s="281" t="s">
        <v>361</v>
      </c>
      <c r="C53" s="282" t="s">
        <v>553</v>
      </c>
      <c r="D53" s="283" t="s">
        <v>722</v>
      </c>
      <c r="E53" s="283"/>
      <c r="F53" s="284" t="s">
        <v>350</v>
      </c>
    </row>
    <row r="54" spans="2:6" ht="16.05" customHeight="1">
      <c r="B54" s="281"/>
      <c r="C54" s="282" t="s">
        <v>554</v>
      </c>
      <c r="D54" s="283" t="s">
        <v>723</v>
      </c>
      <c r="E54" s="283"/>
      <c r="F54" s="289" t="s">
        <v>427</v>
      </c>
    </row>
    <row r="55" spans="2:6" ht="16.05" customHeight="1">
      <c r="B55" s="281"/>
      <c r="C55" s="282" t="s">
        <v>555</v>
      </c>
      <c r="D55" s="283" t="s">
        <v>724</v>
      </c>
      <c r="E55" s="283"/>
      <c r="F55" s="284" t="s">
        <v>350</v>
      </c>
    </row>
    <row r="56" spans="2:6" ht="16.05" customHeight="1">
      <c r="B56" s="281"/>
      <c r="C56" s="282" t="s">
        <v>725</v>
      </c>
      <c r="D56" s="283" t="s">
        <v>726</v>
      </c>
      <c r="E56" s="283" t="s">
        <v>727</v>
      </c>
      <c r="F56" s="284" t="s">
        <v>675</v>
      </c>
    </row>
    <row r="57" spans="2:6" ht="16.05" customHeight="1">
      <c r="B57" s="281"/>
      <c r="C57" s="282" t="s">
        <v>665</v>
      </c>
      <c r="D57" s="283" t="s">
        <v>699</v>
      </c>
      <c r="E57" s="283"/>
      <c r="F57" s="284" t="s">
        <v>667</v>
      </c>
    </row>
    <row r="58" spans="2:6" ht="16.05" customHeight="1" thickBot="1">
      <c r="B58" s="285"/>
      <c r="C58" s="286" t="s">
        <v>558</v>
      </c>
      <c r="D58" s="287" t="s">
        <v>728</v>
      </c>
      <c r="E58" s="287"/>
      <c r="F58" s="288" t="s">
        <v>75</v>
      </c>
    </row>
    <row r="59" spans="2:6" ht="16.05" customHeight="1">
      <c r="B59" s="281" t="s">
        <v>370</v>
      </c>
      <c r="C59" s="282" t="s">
        <v>524</v>
      </c>
      <c r="D59" s="283" t="s">
        <v>661</v>
      </c>
      <c r="E59" s="283"/>
      <c r="F59" s="284" t="s">
        <v>350</v>
      </c>
    </row>
    <row r="60" spans="2:6" ht="16.05" customHeight="1">
      <c r="B60" s="281"/>
      <c r="C60" s="282" t="s">
        <v>729</v>
      </c>
      <c r="D60" s="283" t="s">
        <v>730</v>
      </c>
      <c r="E60" s="283" t="s">
        <v>731</v>
      </c>
      <c r="F60" s="284" t="s">
        <v>75</v>
      </c>
    </row>
    <row r="61" spans="2:6" ht="16.05" customHeight="1">
      <c r="B61" s="281"/>
      <c r="C61" s="282" t="s">
        <v>566</v>
      </c>
      <c r="D61" s="283" t="s">
        <v>732</v>
      </c>
      <c r="E61" s="283"/>
      <c r="F61" s="284" t="s">
        <v>76</v>
      </c>
    </row>
    <row r="62" spans="2:6" ht="16.05" customHeight="1">
      <c r="B62" s="281"/>
      <c r="C62" s="282" t="s">
        <v>567</v>
      </c>
      <c r="D62" s="283" t="s">
        <v>733</v>
      </c>
      <c r="E62" s="283"/>
      <c r="F62" s="284" t="s">
        <v>679</v>
      </c>
    </row>
    <row r="63" spans="2:6" ht="16.05" customHeight="1">
      <c r="B63" s="281"/>
      <c r="C63" s="282" t="s">
        <v>665</v>
      </c>
      <c r="D63" s="283" t="s">
        <v>734</v>
      </c>
      <c r="E63" s="283"/>
      <c r="F63" s="284" t="s">
        <v>667</v>
      </c>
    </row>
    <row r="64" spans="2:6" ht="16.05" customHeight="1">
      <c r="B64" s="281"/>
      <c r="C64" s="282" t="s">
        <v>735</v>
      </c>
      <c r="D64" s="283" t="s">
        <v>736</v>
      </c>
      <c r="E64" s="283"/>
      <c r="F64" s="284" t="s">
        <v>427</v>
      </c>
    </row>
    <row r="65" spans="2:6" ht="16.05" customHeight="1" thickBot="1">
      <c r="B65" s="285"/>
      <c r="C65" s="286" t="s">
        <v>669</v>
      </c>
      <c r="D65" s="287" t="s">
        <v>670</v>
      </c>
      <c r="E65" s="287"/>
      <c r="F65" s="288"/>
    </row>
    <row r="66" spans="2:6" ht="16.05" customHeight="1">
      <c r="B66" s="281" t="s">
        <v>374</v>
      </c>
      <c r="C66" s="282" t="s">
        <v>576</v>
      </c>
      <c r="D66" s="283" t="s">
        <v>737</v>
      </c>
      <c r="E66" s="283"/>
      <c r="F66" s="284" t="s">
        <v>350</v>
      </c>
    </row>
    <row r="67" spans="2:6" ht="16.05" customHeight="1">
      <c r="B67" s="281"/>
      <c r="C67" s="282" t="s">
        <v>738</v>
      </c>
      <c r="D67" s="283" t="s">
        <v>739</v>
      </c>
      <c r="E67" s="283"/>
      <c r="F67" s="284" t="s">
        <v>280</v>
      </c>
    </row>
    <row r="68" spans="2:6" ht="16.05" customHeight="1">
      <c r="B68" s="281"/>
      <c r="C68" s="282" t="s">
        <v>740</v>
      </c>
      <c r="D68" s="283" t="s">
        <v>741</v>
      </c>
      <c r="E68" s="283" t="s">
        <v>742</v>
      </c>
      <c r="F68" s="284" t="s">
        <v>427</v>
      </c>
    </row>
    <row r="69" spans="2:6" ht="16.05" customHeight="1">
      <c r="B69" s="281"/>
      <c r="C69" s="282" t="s">
        <v>579</v>
      </c>
      <c r="D69" s="283" t="s">
        <v>743</v>
      </c>
      <c r="E69" s="283"/>
      <c r="F69" s="284" t="s">
        <v>427</v>
      </c>
    </row>
    <row r="70" spans="2:6" ht="16.05" customHeight="1">
      <c r="B70" s="281"/>
      <c r="C70" s="282" t="s">
        <v>665</v>
      </c>
      <c r="D70" s="283" t="s">
        <v>715</v>
      </c>
      <c r="E70" s="283"/>
      <c r="F70" s="284" t="s">
        <v>667</v>
      </c>
    </row>
    <row r="71" spans="2:6" ht="16.05" customHeight="1">
      <c r="B71" s="281"/>
      <c r="C71" s="282" t="s">
        <v>175</v>
      </c>
      <c r="D71" s="283" t="s">
        <v>744</v>
      </c>
      <c r="E71" s="283"/>
      <c r="F71" s="284" t="s">
        <v>75</v>
      </c>
    </row>
    <row r="72" spans="2:6" ht="16.05" customHeight="1" thickBot="1">
      <c r="B72" s="285"/>
      <c r="C72" s="286" t="s">
        <v>495</v>
      </c>
      <c r="D72" s="287" t="s">
        <v>684</v>
      </c>
      <c r="E72" s="287"/>
      <c r="F72" s="288"/>
    </row>
    <row r="73" spans="2:6" ht="16.05" customHeight="1">
      <c r="B73" s="281" t="s">
        <v>379</v>
      </c>
      <c r="C73" s="282" t="s">
        <v>502</v>
      </c>
      <c r="D73" s="283" t="s">
        <v>685</v>
      </c>
      <c r="E73" s="283"/>
      <c r="F73" s="284" t="s">
        <v>350</v>
      </c>
    </row>
    <row r="74" spans="2:6" ht="16.05" customHeight="1">
      <c r="B74" s="281"/>
      <c r="C74" s="282" t="s">
        <v>585</v>
      </c>
      <c r="D74" s="283" t="s">
        <v>745</v>
      </c>
      <c r="E74" s="283"/>
      <c r="F74" s="284" t="s">
        <v>709</v>
      </c>
    </row>
    <row r="75" spans="2:6" ht="16.05" customHeight="1">
      <c r="B75" s="281"/>
      <c r="C75" s="282" t="s">
        <v>586</v>
      </c>
      <c r="D75" s="283" t="s">
        <v>746</v>
      </c>
      <c r="E75" s="283"/>
      <c r="F75" s="284" t="s">
        <v>76</v>
      </c>
    </row>
    <row r="76" spans="2:6" ht="16.05" customHeight="1">
      <c r="B76" s="281"/>
      <c r="C76" s="282" t="s">
        <v>587</v>
      </c>
      <c r="D76" s="283" t="s">
        <v>747</v>
      </c>
      <c r="E76" s="283"/>
      <c r="F76" s="284" t="s">
        <v>720</v>
      </c>
    </row>
    <row r="77" spans="2:6" ht="16.05" customHeight="1">
      <c r="B77" s="281"/>
      <c r="C77" s="282" t="s">
        <v>18</v>
      </c>
      <c r="D77" s="283" t="s">
        <v>691</v>
      </c>
      <c r="E77" s="283"/>
      <c r="F77" s="284" t="s">
        <v>667</v>
      </c>
    </row>
    <row r="78" spans="2:6" ht="16.05" customHeight="1" thickBot="1">
      <c r="B78" s="285"/>
      <c r="C78" s="286" t="s">
        <v>589</v>
      </c>
      <c r="D78" s="287" t="s">
        <v>748</v>
      </c>
      <c r="E78" s="287"/>
      <c r="F78" s="288" t="s">
        <v>427</v>
      </c>
    </row>
    <row r="79" spans="2:6" ht="16.05" customHeight="1">
      <c r="B79" s="281" t="s">
        <v>389</v>
      </c>
      <c r="C79" s="282" t="s">
        <v>595</v>
      </c>
      <c r="D79" s="283" t="s">
        <v>749</v>
      </c>
      <c r="E79" s="283"/>
      <c r="F79" s="284" t="s">
        <v>350</v>
      </c>
    </row>
    <row r="80" spans="2:6" ht="16.05" customHeight="1">
      <c r="B80" s="281"/>
      <c r="C80" s="282" t="s">
        <v>596</v>
      </c>
      <c r="D80" s="283" t="s">
        <v>750</v>
      </c>
      <c r="E80" s="283"/>
      <c r="F80" s="284" t="s">
        <v>75</v>
      </c>
    </row>
    <row r="81" spans="2:6" ht="16.05" customHeight="1">
      <c r="B81" s="281"/>
      <c r="C81" s="282" t="s">
        <v>597</v>
      </c>
      <c r="D81" s="283" t="s">
        <v>751</v>
      </c>
      <c r="E81" s="283"/>
      <c r="F81" s="284" t="s">
        <v>76</v>
      </c>
    </row>
    <row r="82" spans="2:6" ht="16.05" customHeight="1">
      <c r="B82" s="281"/>
      <c r="C82" s="282" t="s">
        <v>598</v>
      </c>
      <c r="D82" s="283" t="s">
        <v>752</v>
      </c>
      <c r="E82" s="283"/>
      <c r="F82" s="284" t="s">
        <v>427</v>
      </c>
    </row>
    <row r="83" spans="2:6" ht="16.05" customHeight="1">
      <c r="B83" s="281"/>
      <c r="C83" s="282" t="s">
        <v>665</v>
      </c>
      <c r="D83" s="283" t="s">
        <v>734</v>
      </c>
      <c r="E83" s="283"/>
      <c r="F83" s="284" t="s">
        <v>667</v>
      </c>
    </row>
    <row r="84" spans="2:6" ht="16.05" customHeight="1" thickBot="1">
      <c r="B84" s="285"/>
      <c r="C84" s="286" t="s">
        <v>599</v>
      </c>
      <c r="D84" s="287" t="s">
        <v>753</v>
      </c>
      <c r="E84" s="287"/>
      <c r="F84" s="288" t="s">
        <v>75</v>
      </c>
    </row>
    <row r="85" spans="2:6" ht="16.05" customHeight="1">
      <c r="B85" s="281" t="s">
        <v>393</v>
      </c>
      <c r="C85" s="282" t="s">
        <v>524</v>
      </c>
      <c r="D85" s="283" t="s">
        <v>661</v>
      </c>
      <c r="E85" s="283"/>
      <c r="F85" s="284" t="s">
        <v>350</v>
      </c>
    </row>
    <row r="86" spans="2:6" ht="16.05" customHeight="1">
      <c r="B86" s="281"/>
      <c r="C86" s="282" t="s">
        <v>606</v>
      </c>
      <c r="D86" s="283" t="s">
        <v>754</v>
      </c>
      <c r="E86" s="283"/>
      <c r="F86" s="284" t="s">
        <v>427</v>
      </c>
    </row>
    <row r="87" spans="2:6" ht="16.05" customHeight="1">
      <c r="B87" s="281"/>
      <c r="C87" s="282" t="s">
        <v>607</v>
      </c>
      <c r="D87" s="283" t="s">
        <v>755</v>
      </c>
      <c r="E87" s="283"/>
      <c r="F87" s="284" t="s">
        <v>720</v>
      </c>
    </row>
    <row r="88" spans="2:6" ht="16.05" customHeight="1">
      <c r="B88" s="281"/>
      <c r="C88" s="282" t="s">
        <v>608</v>
      </c>
      <c r="D88" s="283" t="s">
        <v>756</v>
      </c>
      <c r="E88" s="283"/>
      <c r="F88" s="284" t="s">
        <v>679</v>
      </c>
    </row>
    <row r="89" spans="2:6" ht="16.05" customHeight="1">
      <c r="B89" s="281"/>
      <c r="C89" s="282" t="s">
        <v>665</v>
      </c>
      <c r="D89" s="283" t="s">
        <v>699</v>
      </c>
      <c r="E89" s="283"/>
      <c r="F89" s="284" t="s">
        <v>667</v>
      </c>
    </row>
    <row r="90" spans="2:6" ht="16.05" customHeight="1">
      <c r="B90" s="281"/>
      <c r="C90" s="282" t="s">
        <v>609</v>
      </c>
      <c r="D90" s="283" t="s">
        <v>757</v>
      </c>
      <c r="E90" s="283"/>
      <c r="F90" s="284" t="s">
        <v>427</v>
      </c>
    </row>
    <row r="91" spans="2:6" ht="16.05" customHeight="1" thickBot="1">
      <c r="B91" s="285"/>
      <c r="C91" s="286" t="s">
        <v>669</v>
      </c>
      <c r="D91" s="287" t="s">
        <v>670</v>
      </c>
      <c r="E91" s="287"/>
      <c r="F91" s="288"/>
    </row>
    <row r="92" spans="2:6" ht="16.05" customHeight="1">
      <c r="B92" s="281" t="s">
        <v>400</v>
      </c>
      <c r="C92" s="282" t="s">
        <v>758</v>
      </c>
      <c r="D92" s="283" t="s">
        <v>759</v>
      </c>
      <c r="E92" s="283"/>
      <c r="F92" s="284" t="s">
        <v>760</v>
      </c>
    </row>
    <row r="93" spans="2:6" ht="16.05" customHeight="1">
      <c r="B93" s="281"/>
      <c r="C93" s="290" t="s">
        <v>615</v>
      </c>
      <c r="D93" s="291" t="s">
        <v>761</v>
      </c>
      <c r="E93" s="283"/>
      <c r="F93" s="284" t="s">
        <v>75</v>
      </c>
    </row>
    <row r="94" spans="2:6" ht="16.05" customHeight="1">
      <c r="B94" s="281"/>
      <c r="C94" s="282" t="s">
        <v>762</v>
      </c>
      <c r="D94" s="283" t="s">
        <v>763</v>
      </c>
      <c r="E94" s="283"/>
      <c r="F94" s="284" t="s">
        <v>75</v>
      </c>
    </row>
    <row r="95" spans="2:6" ht="16.05" customHeight="1">
      <c r="B95" s="281"/>
      <c r="C95" s="282" t="s">
        <v>764</v>
      </c>
      <c r="D95" s="283" t="s">
        <v>765</v>
      </c>
      <c r="E95" s="283"/>
      <c r="F95" s="284" t="s">
        <v>280</v>
      </c>
    </row>
    <row r="96" spans="2:6" ht="16.05" customHeight="1">
      <c r="B96" s="281"/>
      <c r="C96" s="282" t="s">
        <v>617</v>
      </c>
      <c r="D96" s="283" t="s">
        <v>766</v>
      </c>
      <c r="E96" s="283"/>
      <c r="F96" s="284" t="s">
        <v>76</v>
      </c>
    </row>
    <row r="97" spans="2:6" ht="16.05" customHeight="1">
      <c r="B97" s="281"/>
      <c r="C97" s="282" t="s">
        <v>665</v>
      </c>
      <c r="D97" s="283" t="s">
        <v>715</v>
      </c>
      <c r="E97" s="283"/>
      <c r="F97" s="284" t="s">
        <v>667</v>
      </c>
    </row>
    <row r="98" spans="2:6" ht="16.05" customHeight="1">
      <c r="B98" s="281"/>
      <c r="C98" s="282" t="s">
        <v>618</v>
      </c>
      <c r="D98" s="283" t="s">
        <v>767</v>
      </c>
      <c r="E98" s="283"/>
      <c r="F98" s="284" t="s">
        <v>75</v>
      </c>
    </row>
    <row r="99" spans="2:6" ht="16.05" customHeight="1" thickBot="1">
      <c r="B99" s="285"/>
      <c r="C99" s="286" t="s">
        <v>495</v>
      </c>
      <c r="D99" s="287" t="s">
        <v>684</v>
      </c>
      <c r="E99" s="287"/>
      <c r="F99" s="288"/>
    </row>
    <row r="100" spans="2:6" ht="16.05" customHeight="1">
      <c r="B100" s="281" t="s">
        <v>408</v>
      </c>
      <c r="C100" s="282" t="s">
        <v>502</v>
      </c>
      <c r="D100" s="283" t="s">
        <v>685</v>
      </c>
      <c r="E100" s="283"/>
      <c r="F100" s="284" t="s">
        <v>350</v>
      </c>
    </row>
    <row r="101" spans="2:6" ht="16.05" customHeight="1">
      <c r="B101" s="281"/>
      <c r="C101" s="282" t="s">
        <v>625</v>
      </c>
      <c r="D101" s="283" t="s">
        <v>768</v>
      </c>
      <c r="E101" s="283"/>
      <c r="F101" s="284" t="s">
        <v>75</v>
      </c>
    </row>
    <row r="102" spans="2:6" ht="16.05" customHeight="1">
      <c r="B102" s="281"/>
      <c r="C102" s="282" t="s">
        <v>769</v>
      </c>
      <c r="D102" s="283" t="s">
        <v>770</v>
      </c>
      <c r="E102" s="283" t="s">
        <v>771</v>
      </c>
      <c r="F102" s="284" t="s">
        <v>675</v>
      </c>
    </row>
    <row r="103" spans="2:6" ht="16.05" customHeight="1">
      <c r="B103" s="281"/>
      <c r="C103" s="282" t="s">
        <v>627</v>
      </c>
      <c r="D103" s="283" t="s">
        <v>772</v>
      </c>
      <c r="E103" s="283"/>
      <c r="F103" s="284" t="s">
        <v>427</v>
      </c>
    </row>
    <row r="104" spans="2:6" ht="16.05" customHeight="1">
      <c r="B104" s="281"/>
      <c r="C104" s="282" t="s">
        <v>18</v>
      </c>
      <c r="D104" s="283" t="s">
        <v>773</v>
      </c>
      <c r="E104" s="283"/>
      <c r="F104" s="284" t="s">
        <v>667</v>
      </c>
    </row>
    <row r="105" spans="2:6" ht="16.05" customHeight="1" thickBot="1">
      <c r="B105" s="285"/>
      <c r="C105" s="286" t="s">
        <v>628</v>
      </c>
      <c r="D105" s="287" t="s">
        <v>774</v>
      </c>
      <c r="E105" s="287"/>
      <c r="F105" s="288" t="s">
        <v>75</v>
      </c>
    </row>
    <row r="106" spans="2:6" ht="16.05" customHeight="1">
      <c r="B106" s="281" t="s">
        <v>416</v>
      </c>
      <c r="C106" s="282" t="s">
        <v>775</v>
      </c>
      <c r="D106" s="283" t="s">
        <v>776</v>
      </c>
      <c r="E106" s="283"/>
      <c r="F106" s="284" t="s">
        <v>679</v>
      </c>
    </row>
    <row r="107" spans="2:6" ht="16.05" customHeight="1">
      <c r="B107" s="281"/>
      <c r="C107" s="282" t="s">
        <v>777</v>
      </c>
      <c r="D107" s="291" t="s">
        <v>778</v>
      </c>
      <c r="E107" s="283"/>
      <c r="F107" s="284" t="s">
        <v>779</v>
      </c>
    </row>
    <row r="108" spans="2:6" ht="16.05" customHeight="1">
      <c r="B108" s="281"/>
      <c r="C108" s="282" t="s">
        <v>636</v>
      </c>
      <c r="D108" s="283" t="s">
        <v>780</v>
      </c>
      <c r="E108" s="283"/>
      <c r="F108" s="284" t="s">
        <v>720</v>
      </c>
    </row>
    <row r="109" spans="2:6" ht="16.05" customHeight="1">
      <c r="B109" s="281"/>
      <c r="C109" s="282" t="s">
        <v>637</v>
      </c>
      <c r="D109" s="283" t="s">
        <v>781</v>
      </c>
      <c r="E109" s="283"/>
      <c r="F109" s="284" t="s">
        <v>675</v>
      </c>
    </row>
    <row r="110" spans="2:6" ht="16.05" customHeight="1">
      <c r="B110" s="281"/>
      <c r="C110" s="282" t="s">
        <v>665</v>
      </c>
      <c r="D110" s="283" t="s">
        <v>699</v>
      </c>
      <c r="E110" s="283"/>
      <c r="F110" s="284" t="s">
        <v>667</v>
      </c>
    </row>
    <row r="111" spans="2:6" ht="16.05" customHeight="1">
      <c r="B111" s="281"/>
      <c r="C111" s="282" t="s">
        <v>782</v>
      </c>
      <c r="D111" s="283" t="s">
        <v>783</v>
      </c>
      <c r="E111" s="283"/>
      <c r="F111" s="284" t="s">
        <v>427</v>
      </c>
    </row>
    <row r="112" spans="2:6" ht="16.05" customHeight="1" thickBot="1">
      <c r="B112" s="285"/>
      <c r="C112" s="286" t="s">
        <v>639</v>
      </c>
      <c r="D112" s="287" t="s">
        <v>784</v>
      </c>
      <c r="E112" s="287"/>
      <c r="F112" s="288"/>
    </row>
    <row r="113" spans="2:6" ht="16.05" customHeight="1">
      <c r="B113" s="281" t="s">
        <v>424</v>
      </c>
      <c r="C113" s="282" t="s">
        <v>524</v>
      </c>
      <c r="D113" s="283" t="s">
        <v>661</v>
      </c>
      <c r="E113" s="283"/>
      <c r="F113" s="284" t="s">
        <v>350</v>
      </c>
    </row>
    <row r="114" spans="2:6" ht="16.05" customHeight="1">
      <c r="B114" s="281"/>
      <c r="C114" s="282" t="s">
        <v>646</v>
      </c>
      <c r="D114" s="283" t="s">
        <v>785</v>
      </c>
      <c r="E114" s="283"/>
      <c r="F114" s="284" t="s">
        <v>75</v>
      </c>
    </row>
    <row r="115" spans="2:6" ht="16.05" customHeight="1">
      <c r="B115" s="281"/>
      <c r="C115" s="282" t="s">
        <v>647</v>
      </c>
      <c r="D115" s="283" t="s">
        <v>786</v>
      </c>
      <c r="E115" s="283"/>
      <c r="F115" s="284" t="s">
        <v>75</v>
      </c>
    </row>
    <row r="116" spans="2:6" ht="16.05" customHeight="1">
      <c r="B116" s="281"/>
      <c r="C116" s="282" t="s">
        <v>648</v>
      </c>
      <c r="D116" s="283" t="s">
        <v>787</v>
      </c>
      <c r="E116" s="283"/>
      <c r="F116" s="284" t="s">
        <v>427</v>
      </c>
    </row>
    <row r="117" spans="2:6" ht="16.05" customHeight="1">
      <c r="B117" s="281"/>
      <c r="C117" s="282" t="s">
        <v>665</v>
      </c>
      <c r="D117" s="283" t="s">
        <v>699</v>
      </c>
      <c r="E117" s="283"/>
      <c r="F117" s="284" t="s">
        <v>667</v>
      </c>
    </row>
    <row r="118" spans="2:6" ht="16.05" customHeight="1">
      <c r="B118" s="281"/>
      <c r="C118" s="282" t="s">
        <v>649</v>
      </c>
      <c r="D118" s="283" t="s">
        <v>788</v>
      </c>
      <c r="E118" s="283"/>
      <c r="F118" s="284" t="s">
        <v>75</v>
      </c>
    </row>
    <row r="119" spans="2:6" ht="16.05" customHeight="1" thickBot="1">
      <c r="B119" s="285"/>
      <c r="C119" s="286" t="s">
        <v>669</v>
      </c>
      <c r="D119" s="287" t="s">
        <v>670</v>
      </c>
      <c r="E119" s="287"/>
      <c r="F119" s="288"/>
    </row>
  </sheetData>
  <mergeCells count="2">
    <mergeCell ref="B2:F2"/>
    <mergeCell ref="B3:F3"/>
  </mergeCells>
  <phoneticPr fontId="1" type="noConversion"/>
  <pageMargins left="0.51" right="0.18" top="0.24" bottom="0.63" header="0.17" footer="0.23"/>
  <pageSetup paperSize="9" scale="7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C12" sqref="C12"/>
    </sheetView>
  </sheetViews>
  <sheetFormatPr defaultRowHeight="16.2"/>
  <cols>
    <col min="1" max="16384" width="8.88671875" style="292"/>
  </cols>
  <sheetData/>
  <phoneticPr fontId="1" type="noConversion"/>
  <pageMargins left="0.81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4"/>
  <sheetViews>
    <sheetView workbookViewId="0">
      <selection activeCell="C12" sqref="C12"/>
    </sheetView>
  </sheetViews>
  <sheetFormatPr defaultColWidth="9" defaultRowHeight="16.2"/>
  <cols>
    <col min="1" max="1" width="9" style="293"/>
    <col min="2" max="2" width="11.6640625" style="293" bestFit="1" customWidth="1"/>
    <col min="3" max="3" width="24.33203125" style="293" customWidth="1"/>
    <col min="4" max="4" width="9.21875" style="293" customWidth="1"/>
    <col min="5" max="5" width="29.5546875" style="293" customWidth="1"/>
    <col min="6" max="6" width="17.6640625" style="293" customWidth="1"/>
    <col min="7" max="16384" width="9" style="293"/>
  </cols>
  <sheetData>
    <row r="1" spans="1:7" ht="24.6" customHeight="1">
      <c r="A1" s="398" t="s">
        <v>789</v>
      </c>
      <c r="B1" s="398"/>
      <c r="C1" s="398"/>
      <c r="D1" s="398"/>
      <c r="E1" s="398"/>
      <c r="F1" s="398"/>
      <c r="G1" s="398"/>
    </row>
    <row r="2" spans="1:7" ht="48.6">
      <c r="A2" s="294" t="s">
        <v>790</v>
      </c>
      <c r="B2" s="295" t="s">
        <v>791</v>
      </c>
      <c r="C2" s="294" t="s">
        <v>792</v>
      </c>
      <c r="D2" s="295" t="s">
        <v>793</v>
      </c>
      <c r="E2" s="294" t="s">
        <v>794</v>
      </c>
      <c r="F2" s="294" t="s">
        <v>795</v>
      </c>
      <c r="G2" s="295" t="s">
        <v>796</v>
      </c>
    </row>
    <row r="3" spans="1:7" ht="80.400000000000006" customHeight="1">
      <c r="A3" s="294" t="s">
        <v>797</v>
      </c>
      <c r="B3" s="294" t="s">
        <v>798</v>
      </c>
      <c r="C3" s="295" t="s">
        <v>799</v>
      </c>
      <c r="D3" s="294" t="s">
        <v>800</v>
      </c>
      <c r="E3" s="295" t="s">
        <v>801</v>
      </c>
      <c r="F3" s="294" t="s">
        <v>802</v>
      </c>
      <c r="G3" s="296" t="s">
        <v>803</v>
      </c>
    </row>
    <row r="4" spans="1:7">
      <c r="A4" s="297"/>
      <c r="B4" s="297"/>
      <c r="C4" s="297"/>
      <c r="D4" s="297"/>
      <c r="E4" s="297"/>
      <c r="F4" s="297"/>
      <c r="G4" s="297"/>
    </row>
  </sheetData>
  <mergeCells count="1">
    <mergeCell ref="A1:G1"/>
  </mergeCells>
  <phoneticPr fontId="1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7</vt:i4>
      </vt:variant>
    </vt:vector>
  </HeadingPairs>
  <TitlesOfParts>
    <vt:vector size="16" baseType="lpstr">
      <vt:lpstr>第一菜單</vt:lpstr>
      <vt:lpstr>第一食材表</vt:lpstr>
      <vt:lpstr>第一食材表(週三)</vt:lpstr>
      <vt:lpstr>第一豬肉來源照冊</vt:lpstr>
      <vt:lpstr>第一營養教育</vt:lpstr>
      <vt:lpstr>食家安11月菜單</vt:lpstr>
      <vt:lpstr>食家安食材表</vt:lpstr>
      <vt:lpstr>食家安衛教單張</vt:lpstr>
      <vt:lpstr>食家安豬肉廠商</vt:lpstr>
      <vt:lpstr>第一菜單!_Hlk329958066</vt:lpstr>
      <vt:lpstr>食家安11月菜單!Print_Area</vt:lpstr>
      <vt:lpstr>食家安食材表!Print_Area</vt:lpstr>
      <vt:lpstr>食家安豬肉廠商!Print_Area</vt:lpstr>
      <vt:lpstr>第一菜單!Print_Area</vt:lpstr>
      <vt:lpstr>第一豬肉來源照冊!Print_Area</vt:lpstr>
      <vt:lpstr>第一營養教育!Print_Area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2022-10-18T01:07:24Z</cp:lastPrinted>
  <dcterms:created xsi:type="dcterms:W3CDTF">2022-08-17T06:49:45Z</dcterms:created>
  <dcterms:modified xsi:type="dcterms:W3CDTF">2022-10-18T01:07:44Z</dcterms:modified>
</cp:coreProperties>
</file>